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3104" sheetId="1" r:id="rId1"/>
  </sheets>
  <definedNames>
    <definedName name="_xlnm.Print_Area" localSheetId="0">КПК0113104!$A$1:$BQ$217</definedName>
  </definedNames>
  <calcPr calcId="152511"/>
</workbook>
</file>

<file path=xl/calcChain.xml><?xml version="1.0" encoding="utf-8"?>
<calcChain xmlns="http://schemas.openxmlformats.org/spreadsheetml/2006/main">
  <c r="AQ196" i="1" l="1"/>
  <c r="AQ193" i="1"/>
  <c r="AQ190" i="1"/>
  <c r="AQ188" i="1"/>
  <c r="AQ187" i="1"/>
  <c r="AQ186" i="1"/>
  <c r="AQ185" i="1"/>
  <c r="AI184" i="1"/>
  <c r="AA184" i="1"/>
  <c r="AI53" i="1"/>
  <c r="AY51" i="1"/>
  <c r="AY50" i="1"/>
  <c r="AY49" i="1"/>
  <c r="AY48" i="1"/>
  <c r="AI46" i="1"/>
  <c r="S46" i="1"/>
  <c r="AI41" i="1"/>
  <c r="BN177" i="1"/>
  <c r="BI177" i="1"/>
  <c r="BD177" i="1"/>
  <c r="AZ177" i="1"/>
  <c r="BI175" i="1"/>
  <c r="BD175" i="1"/>
  <c r="AZ175" i="1"/>
  <c r="BN175" i="1" s="1"/>
  <c r="BN172" i="1"/>
  <c r="BI172" i="1"/>
  <c r="BD172" i="1"/>
  <c r="AZ172" i="1"/>
  <c r="BI170" i="1"/>
  <c r="BD170" i="1"/>
  <c r="AZ170" i="1"/>
  <c r="BN170" i="1" s="1"/>
  <c r="BN167" i="1"/>
  <c r="BI167" i="1"/>
  <c r="BD167" i="1"/>
  <c r="AZ167" i="1"/>
  <c r="BN165" i="1"/>
  <c r="BI165" i="1"/>
  <c r="BD165" i="1"/>
  <c r="AZ165" i="1"/>
  <c r="BN163" i="1"/>
  <c r="BI163" i="1"/>
  <c r="BD163" i="1"/>
  <c r="AZ163" i="1"/>
  <c r="BN161" i="1"/>
  <c r="BI161" i="1"/>
  <c r="BD161" i="1"/>
  <c r="AZ161" i="1"/>
  <c r="BN159" i="1"/>
  <c r="BI159" i="1"/>
  <c r="BD159" i="1"/>
  <c r="AZ159" i="1"/>
  <c r="BN157" i="1"/>
  <c r="BI157" i="1"/>
  <c r="BD157" i="1"/>
  <c r="AZ157" i="1"/>
  <c r="BN155" i="1"/>
  <c r="BI155" i="1"/>
  <c r="BD155" i="1"/>
  <c r="AZ155" i="1"/>
  <c r="BN153" i="1"/>
  <c r="BI153" i="1"/>
  <c r="BD153" i="1"/>
  <c r="AZ153" i="1"/>
  <c r="BN151" i="1"/>
  <c r="BI151" i="1"/>
  <c r="BD151" i="1"/>
  <c r="AZ151" i="1"/>
  <c r="BI149" i="1"/>
  <c r="BD149" i="1"/>
  <c r="AZ149" i="1"/>
  <c r="BN149" i="1" s="1"/>
  <c r="BN146" i="1"/>
  <c r="BI146" i="1"/>
  <c r="BD146" i="1"/>
  <c r="AZ146" i="1"/>
  <c r="BN144" i="1"/>
  <c r="BI144" i="1"/>
  <c r="BD144" i="1"/>
  <c r="AZ144" i="1"/>
  <c r="BN142" i="1"/>
  <c r="BI142" i="1"/>
  <c r="BD142" i="1"/>
  <c r="AZ142" i="1"/>
  <c r="BI140" i="1"/>
  <c r="BD140" i="1"/>
  <c r="AZ140" i="1"/>
  <c r="BN140" i="1" s="1"/>
  <c r="BN136" i="1"/>
  <c r="BI136" i="1"/>
  <c r="BD136" i="1"/>
  <c r="AZ136" i="1"/>
  <c r="BN133" i="1"/>
  <c r="BI133" i="1"/>
  <c r="BD133" i="1"/>
  <c r="AZ133" i="1"/>
  <c r="BN130" i="1"/>
  <c r="BI130" i="1"/>
  <c r="BD130" i="1"/>
  <c r="AZ130" i="1"/>
  <c r="BI125" i="1"/>
  <c r="BD125" i="1"/>
  <c r="AZ125" i="1"/>
  <c r="AK125" i="1"/>
  <c r="BN125" i="1" s="1"/>
  <c r="BI123" i="1"/>
  <c r="BD123" i="1"/>
  <c r="AZ123" i="1"/>
  <c r="AK123" i="1"/>
  <c r="BN123" i="1" s="1"/>
  <c r="BI122" i="1"/>
  <c r="BD122" i="1"/>
  <c r="AZ122" i="1"/>
  <c r="AK122" i="1"/>
  <c r="BN122" i="1" s="1"/>
  <c r="BH110" i="1"/>
  <c r="BC110" i="1"/>
  <c r="BH108" i="1"/>
  <c r="BC108" i="1"/>
  <c r="BH105" i="1"/>
  <c r="BC105" i="1"/>
  <c r="BH103" i="1"/>
  <c r="BC103" i="1"/>
  <c r="BH101" i="1"/>
  <c r="BC101" i="1"/>
  <c r="BH98" i="1"/>
  <c r="BC98" i="1"/>
  <c r="BH96" i="1"/>
  <c r="BC96" i="1"/>
  <c r="BH94" i="1"/>
  <c r="BC94" i="1"/>
  <c r="BH92" i="1"/>
  <c r="BC92" i="1"/>
  <c r="BH90" i="1"/>
  <c r="BC90" i="1"/>
  <c r="BH88" i="1"/>
  <c r="BC88" i="1"/>
  <c r="BH86" i="1"/>
  <c r="BC86" i="1"/>
  <c r="BH84" i="1"/>
  <c r="BC84" i="1"/>
  <c r="BH82" i="1"/>
  <c r="BC82" i="1"/>
  <c r="BH80" i="1"/>
  <c r="BC80" i="1"/>
  <c r="BH78" i="1"/>
  <c r="BC78" i="1"/>
  <c r="BH75" i="1"/>
  <c r="BC75" i="1"/>
  <c r="BH73" i="1"/>
  <c r="BC73" i="1"/>
  <c r="BH71" i="1"/>
  <c r="BC71" i="1"/>
  <c r="BH69" i="1"/>
  <c r="BC69" i="1"/>
  <c r="BH67" i="1"/>
  <c r="BC67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84" i="1" l="1"/>
  <c r="AY46" i="1"/>
  <c r="BN30" i="1"/>
  <c r="BN31" i="1"/>
  <c r="BN33" i="1"/>
</calcChain>
</file>

<file path=xl/sharedStrings.xml><?xml version="1.0" encoding="utf-8"?>
<sst xmlns="http://schemas.openxmlformats.org/spreadsheetml/2006/main" count="444" uniqueCount="234">
  <si>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</si>
  <si>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</si>
  <si>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</si>
  <si>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</si>
  <si>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</si>
  <si>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</si>
  <si>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</si>
  <si>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</si>
  <si>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</si>
  <si>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</si>
  <si>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</si>
  <si>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</si>
  <si>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</si>
  <si>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</si>
  <si>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</si>
  <si>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</si>
  <si>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</si>
  <si>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</si>
  <si>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</si>
  <si>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</si>
  <si>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</si>
  <si>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</si>
  <si>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</si>
  <si>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</si>
  <si>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</si>
  <si>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</si>
  <si>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</si>
  <si>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</si>
  <si>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</si>
  <si>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</si>
  <si>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</si>
  <si>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</si>
  <si>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</si>
  <si>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</si>
  <si>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</si>
  <si>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</si>
  <si>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</si>
  <si>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</si>
  <si>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</si>
  <si>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</si>
  <si>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</si>
  <si>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</si>
  <si>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</si>
  <si>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</si>
  <si>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</si>
  <si>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</si>
  <si>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</si>
  <si>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</si>
  <si>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</si>
  <si>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</si>
  <si>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</si>
  <si>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</si>
  <si>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</si>
  <si>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</si>
  <si>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</si>
  <si>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</si>
  <si>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</si>
  <si>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</si>
  <si>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</si>
  <si>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</si>
  <si>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</si>
  <si>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</si>
  <si>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</si>
  <si>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</si>
  <si>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</si>
  <si>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</si>
  <si>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</si>
  <si>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</si>
  <si>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</si>
  <si>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</si>
  <si>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</si>
  <si>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</si>
  <si>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</si>
  <si>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</si>
  <si>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</si>
  <si>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</si>
  <si>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</si>
  <si>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</si>
  <si>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</si>
  <si>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</si>
  <si>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</si>
  <si>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</si>
  <si>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</si>
  <si>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</si>
  <si>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</si>
  <si>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</si>
  <si>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</si>
  <si>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</si>
  <si>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</si>
  <si>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</si>
  <si>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</si>
  <si>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</si>
  <si>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</si>
  <si>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</si>
  <si>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</si>
  <si>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</si>
  <si>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</si>
  <si>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</si>
  <si>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</si>
  <si>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</si>
  <si>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</si>
  <si>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</si>
  <si>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</si>
  <si>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</si>
  <si>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</si>
  <si>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</si>
  <si>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</si>
  <si>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</si>
  <si>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Оприбуткування товарів, згідно довідок у натуральній формі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</si>
  <si>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</si>
  <si>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отримання гуманітарної допомоги від благодійних організацій</t>
  </si>
  <si>
    <t>Забезпечення утримання територіального центру, реалізацію пріоритетних заходів, пов'язаних з виконанням основних завдань та напрямів діяльності</t>
  </si>
  <si>
    <t>C34:BQ34</t>
  </si>
  <si>
    <t>Пояснення щодо причин розбіжностей між фактичними та затвердженими результативними показниками: Відхилення по загальному фонду пояснюється тим, що деякі працівники перебували у відпустці без збереження зарплати та 5 працівників звільнилося без прийняття інших, тому виникла економія коштів; виникла економія коштів по енергоносіям у зв'язку із сприятливими погодними умовами та встановленням твердопаливного котла. По спеціальному фонду відхилення пояснюється збільшенням підопічних, що призвело до збільшення придбання товарів господарського призначення.</t>
  </si>
  <si>
    <t/>
  </si>
  <si>
    <t>затрат</t>
  </si>
  <si>
    <t>кількість штатних одиниць персоналу, з них:</t>
  </si>
  <si>
    <t>C68:BQ68</t>
  </si>
  <si>
    <t>Пояснення щодо причин розбіжностей між фактичними та затвердженими результативними показниками: наявність вакантних посад станом на 01.01.2024 року</t>
  </si>
  <si>
    <t>чоловіки</t>
  </si>
  <si>
    <t>C70:BQ70</t>
  </si>
  <si>
    <t>Пояснення щодо причин розбіжностей між фактичними та затвердженими результативними показниками: збільшення кількості чоловіків пов'язано з прийняттям опалювачів</t>
  </si>
  <si>
    <t>жінки</t>
  </si>
  <si>
    <t>C72:BQ72</t>
  </si>
  <si>
    <t>Пояснення щодо причин розбіжностей між фактичними та затвердженими результативними показниками: зменшення кількості жінок пов'язано зі звільненням соціальних робітників та фахівців із соціальної роботи</t>
  </si>
  <si>
    <t>кількість оприбуткованих товарів від благодійних організацій, згідно довідок у натуральній формі</t>
  </si>
  <si>
    <t>C74:BQ74</t>
  </si>
  <si>
    <t>обсяг видатків, запланованих на закупівлю ноутбуків та БФП</t>
  </si>
  <si>
    <t>C76:BQ76</t>
  </si>
  <si>
    <t>Пояснення щодо причин розбіжностей між фактичними та затвердженими результативними показниками: відхилення відсутні</t>
  </si>
  <si>
    <t>продукту</t>
  </si>
  <si>
    <t>кількість охоплених осіб, з них:</t>
  </si>
  <si>
    <t>C79:BQ79</t>
  </si>
  <si>
    <t>Пояснення щодо причин розбіжностей між фактичними та затвердженими результативними показниками: відхилення по загальному фонду пов'язане зі збільшенням підопічних з відділення соціальної роботи, відхилення по спеціальному фонду - у зв'язку з переходом підопічних з платної основи на безоплатну</t>
  </si>
  <si>
    <t>жінки, яким надають адресну, натуральну та грошову допомогу</t>
  </si>
  <si>
    <t>C81:BQ81</t>
  </si>
  <si>
    <t>Пояснення щодо причин розбіжностей між фактичними та затвердженими результативними показниками: відхилення по загальному фонду пов'язане зі збільшенням підопічних у відділенні надання адресної, натуральної та грошової допомоги на безоплатній основі; по спеціальному фонду - збільшення підопічних на платній основі</t>
  </si>
  <si>
    <t>чоловіки,  яким надають адресну, натуральну та грошову допомогу</t>
  </si>
  <si>
    <t>C83:BQ83</t>
  </si>
  <si>
    <t>Пояснення щодо причин розбіжностей між фактичними та затвердженими результативними показниками: відхилення по загальному фонду пов'язане зі збільшенням підопічних у відділенні надання адресної, натуральної та грошової допомоги на безоплатній основі; по спеціальному фонду - у зв'язку з переходом підопічних з платної основи на безоплатну</t>
  </si>
  <si>
    <t>жінки, яким надають допомогу в стаціонарі</t>
  </si>
  <si>
    <t>C85:BQ85</t>
  </si>
  <si>
    <t>Пояснення щодо причин розбіжностей між фактичними та затвердженими результативними показниками: відхилення по загальному та спеціальному фондах пояснюється з вибуттям підопічних жінок, які проживали у стаціонарі</t>
  </si>
  <si>
    <t>чоловіки, яким надають допомогу в стаціонарі</t>
  </si>
  <si>
    <t>C87:BQ87</t>
  </si>
  <si>
    <t>Пояснення щодо причин розбіжностей між фактичними та затвердженими результативними показниками: відхилення по загальному фонду відсутні, по спеціальному фонду відхилення пояснюється з вибуттям підопічних чоловіків, які проживали у стаціонарі</t>
  </si>
  <si>
    <t>жінки, яким надають допомогу вдома</t>
  </si>
  <si>
    <t>C89:BQ89</t>
  </si>
  <si>
    <t>Пояснення щодо причин розбіжностей між фактичними та затвердженими результативними показниками: відхилення по загальному та спеціальному фондах пояснюється з вибуттям підопічних жінок, яким надавали допомогу вдома</t>
  </si>
  <si>
    <t>чоловіки, яким надають допомогу вдома</t>
  </si>
  <si>
    <t>C91:BQ91</t>
  </si>
  <si>
    <t>Пояснення щодо причин розбіжностей між фактичними та затвердженими результативними показниками: відхилення по загальному та спеціальному фондах пояснюється з вибуттям підопічних чоловіків, яким надавали допомогу вдома</t>
  </si>
  <si>
    <t>жінки, за якими здійснюється контроль умов їх проживання</t>
  </si>
  <si>
    <t>C93:BQ93</t>
  </si>
  <si>
    <t>Пояснення щодо причин розбіжностей між фактичними та затвердженими результативними показниками: відхилення пояснюється збільшенням підопічних з відділення соціальної роботи</t>
  </si>
  <si>
    <t>чоловіки, за якими здійснюється контроль умов їх проживання</t>
  </si>
  <si>
    <t>C95:BQ95</t>
  </si>
  <si>
    <t>кількість охоплених осіб на отримання благодійної допомоги</t>
  </si>
  <si>
    <t>C97:BQ97</t>
  </si>
  <si>
    <t>Пояснення щодо причин розбіжностей між фактичними та затвердженими результативними показниками: збільшення кількості охоплених осіб пов'язане зі збільшенням кількості оприбуткованих товарів від благодійних організацій</t>
  </si>
  <si>
    <t>кількість ноутбуків та БФП</t>
  </si>
  <si>
    <t>C99:BQ99</t>
  </si>
  <si>
    <t>ефективності</t>
  </si>
  <si>
    <t>витрати на утримання однієї штатної одиниці</t>
  </si>
  <si>
    <t>C102:BQ102</t>
  </si>
  <si>
    <t>Пояснення щодо причин розбіжностей між фактичними та затвердженими результативними показниками: збільшення витрат по загальному фонду пояснюється збільшенням навантаження на працівників, збільшення по спеціальному фонду видатки не проводились</t>
  </si>
  <si>
    <t>витрати на одну особу, яка отримала благодійну допомогу</t>
  </si>
  <si>
    <t>C104:BQ104</t>
  </si>
  <si>
    <t>Пояснення щодо причин розбіжностей між фактичними та затвердженими результативними показниками: збільшення витрат пов'язане з отримання більшої кількості гуманітарної допомоги від благодійних організацій</t>
  </si>
  <si>
    <t>середні витрати на придбання ноутбуків та БФП</t>
  </si>
  <si>
    <t>C106:BQ106</t>
  </si>
  <si>
    <t>якості</t>
  </si>
  <si>
    <t>відсоток охоплених осіб</t>
  </si>
  <si>
    <t>C109:BQ109</t>
  </si>
  <si>
    <t>рівень освоєння коштів на придбання</t>
  </si>
  <si>
    <t>C111:BQ111</t>
  </si>
  <si>
    <t>C124:BQ124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</si>
  <si>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</t>
  </si>
  <si>
    <t>C126:BQ126</t>
  </si>
  <si>
    <t>Пояснення щодо причин розбіжностей між фактичними та затвердженими результативними показниками: збільшення видатків поточного року порівняно з попереднім роком обумовлене реальними потребами установи, підвищення розміру мінімальної зарплати та підвищення тарифів на енергоносії</t>
  </si>
  <si>
    <t>C128:BQ128</t>
  </si>
  <si>
    <t>C131:BQ131</t>
  </si>
  <si>
    <t>C134:BQ134</t>
  </si>
  <si>
    <t>C137:BQ137</t>
  </si>
  <si>
    <t>C138:BQ138</t>
  </si>
  <si>
    <t>C141:BQ141</t>
  </si>
  <si>
    <t>Пояснення щодо причин розбіжностей між фактичними та затвердженими результативними показниками: відхилення пояснюється наявністю вакантних посад</t>
  </si>
  <si>
    <t>C143:BQ143</t>
  </si>
  <si>
    <t>C145:BQ145</t>
  </si>
  <si>
    <t>C147:BQ147</t>
  </si>
  <si>
    <t>C150:BQ150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</si>
  <si>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по загальному фонду та спеціальному фонду поясюється коливанням кількості обслуговуваного контингенту</t>
  </si>
  <si>
    <t>C152:BQ152</t>
  </si>
  <si>
    <t>C154:BQ154</t>
  </si>
  <si>
    <t>C156:BQ156</t>
  </si>
  <si>
    <t>C158:BQ158</t>
  </si>
  <si>
    <t>C160:BQ160</t>
  </si>
  <si>
    <t>C162:BQ162</t>
  </si>
  <si>
    <t>C164:BQ164</t>
  </si>
  <si>
    <t>C166:BQ166</t>
  </si>
  <si>
    <t>C168:BQ168</t>
  </si>
  <si>
    <t>C171:BQ171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</si>
  <si>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по загальному фонду пояснюється підвищенням тарифів на комунальні послуги, по  спеціальному фонду поясюється економією коштів на виплату заробітної плати працівникам</t>
  </si>
  <si>
    <t>C173:BQ173</t>
  </si>
  <si>
    <t>C176:BQ176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</si>
  <si>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по загальному фонду та спеціальному фонду поясюється коливанням кількості обслуговуваного контингенту</t>
  </si>
  <si>
    <t>C178:BQ178</t>
  </si>
  <si>
    <t>Надання соціальних послуг,  догляду вдома, денного догляду громадянам похилого віку,особам з інвалідністю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</si>
  <si>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</si>
  <si>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</si>
  <si>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</si>
  <si>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</si>
  <si>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</si>
  <si>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</si>
  <si>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</si>
  <si>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</si>
  <si>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</si>
  <si>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</si>
  <si>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0110000</t>
  </si>
  <si>
    <t>3104</t>
  </si>
  <si>
    <t>1020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</si>
  <si>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</si>
  <si>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пояснюється надходженням благодійної допомоги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</si>
  <si>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</si>
  <si>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</si>
  <si>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</si>
  <si>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</si>
  <si>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</si>
  <si>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Станом на 01.01.2024 р. відсутня дебіторська та кредиторська заборгованості.</t>
  </si>
  <si>
    <t>Програма розроблена для забезпечення надання  соціальних послуг, зокрема догляду вдома, стаціонарного догляду  громадянам похилого віку, особам з інвалідністю.</t>
  </si>
  <si>
    <t xml:space="preserve"> Забезпечено  соціальним обслуговуванням 9211 осіб.</t>
  </si>
  <si>
    <t>Забезпечення  надання  соціальних послуг за місцем проживання громадян, які не здатні до самообслуговування у зв’язку з похилим віком, хворобою, інвалідністю</t>
  </si>
  <si>
    <t>Має довгостроковий термін дії.</t>
  </si>
  <si>
    <t>Завдання виконані у повному обсязі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</si>
</sst>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7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16" fillId="0" borderId="10" xfId="0" quotePrefix="1" applyNumberFormat="1" applyFont="1" applyBorder="1" applyAlignment="1">
      <alignment horizontal="center" vertical="top" wrapText="1"/>
    </xf>
    <xf numFmtId="166" fontId="16" fillId="0" borderId="3" xfId="0" quotePrefix="1" applyNumberFormat="1" applyFont="1" applyBorder="1" applyAlignment="1">
      <alignment horizontal="center" vertical="top" wrapText="1"/>
    </xf>
    <xf numFmtId="166" fontId="16" fillId="0" borderId="2" xfId="0" quotePrefix="1" applyNumberFormat="1" applyFont="1" applyBorder="1" applyAlignment="1">
      <alignment horizontal="center" vertical="top" wrapText="1"/>
    </xf>
    <xf numFmtId="166" fontId="15" fillId="0" borderId="10" xfId="0" quotePrefix="1" applyNumberFormat="1" applyFont="1" applyBorder="1" applyAlignment="1">
      <alignment horizontal="left" vertical="top" wrapText="1"/>
    </xf>
    <xf numFmtId="166" fontId="15" fillId="0" borderId="3" xfId="0" quotePrefix="1" applyNumberFormat="1" applyFont="1" applyBorder="1" applyAlignment="1">
      <alignment horizontal="left" vertical="top" wrapText="1"/>
    </xf>
    <xf numFmtId="166" fontId="15" fillId="0" borderId="2" xfId="0" quotePrefix="1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6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0" fontId="15" fillId="0" borderId="1" xfId="0" quotePrefix="1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0" xfId="0" applyNumberFormat="1" applyFont="1" applyBorder="1" applyAlignment="1">
      <alignment horizontal="center" vertical="top" wrapText="1"/>
    </xf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9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17"/>
  <sheetViews>
    <sheetView tabSelected="1" topLeftCell="A2" zoomScaleNormal="100" workbookViewId="0">
      <selection activeCell="BJ12" sqref="BJ1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200" t="s">
        <v>35</v>
      </c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0"/>
      <c r="BH2" s="200"/>
      <c r="BI2" s="200"/>
      <c r="BJ2" s="200"/>
      <c r="BK2" s="200"/>
      <c r="BL2" s="200"/>
    </row>
    <row r="3" spans="1:64" ht="9" customHeight="1" x14ac:dyDescent="0.2"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200"/>
      <c r="BD3" s="200"/>
      <c r="BE3" s="200"/>
      <c r="BF3" s="200"/>
      <c r="BG3" s="200"/>
      <c r="BH3" s="200"/>
      <c r="BI3" s="200"/>
      <c r="BJ3" s="200"/>
      <c r="BK3" s="200"/>
      <c r="BL3" s="200"/>
    </row>
    <row r="4" spans="1:64" ht="13.5" customHeight="1" x14ac:dyDescent="0.2">
      <c r="AO4" s="200"/>
      <c r="AP4" s="200"/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200"/>
      <c r="BD4" s="200"/>
      <c r="BE4" s="200"/>
      <c r="BF4" s="200"/>
      <c r="BG4" s="200"/>
      <c r="BH4" s="200"/>
      <c r="BI4" s="200"/>
      <c r="BJ4" s="200"/>
      <c r="BK4" s="200"/>
      <c r="BL4" s="200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200"/>
      <c r="AP5" s="200"/>
      <c r="AQ5" s="200"/>
      <c r="AR5" s="200"/>
      <c r="AS5" s="200"/>
      <c r="AT5" s="200"/>
      <c r="AU5" s="200"/>
      <c r="AV5" s="200"/>
      <c r="AW5" s="200"/>
      <c r="AX5" s="200"/>
      <c r="AY5" s="200"/>
      <c r="AZ5" s="200"/>
      <c r="BA5" s="200"/>
      <c r="BB5" s="200"/>
      <c r="BC5" s="200"/>
      <c r="BD5" s="200"/>
      <c r="BE5" s="200"/>
      <c r="BF5" s="200"/>
      <c r="BG5" s="200"/>
      <c r="BH5" s="200"/>
      <c r="BI5" s="200"/>
      <c r="BJ5" s="200"/>
      <c r="BK5" s="200"/>
      <c r="BL5" s="200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200"/>
      <c r="AP6" s="200"/>
      <c r="AQ6" s="200"/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200"/>
      <c r="BE6" s="200"/>
      <c r="BF6" s="200"/>
      <c r="BG6" s="200"/>
      <c r="BH6" s="200"/>
      <c r="BI6" s="200"/>
      <c r="BJ6" s="200"/>
      <c r="BK6" s="200"/>
      <c r="BL6" s="200"/>
    </row>
    <row r="7" spans="1:64" ht="9.75" hidden="1" customHeight="1" x14ac:dyDescent="0.2">
      <c r="A7" s="201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1"/>
      <c r="AA7" s="201"/>
      <c r="AB7" s="201"/>
      <c r="AC7" s="201"/>
      <c r="AD7" s="201"/>
      <c r="AE7" s="201"/>
      <c r="AF7" s="201"/>
      <c r="AG7" s="201"/>
      <c r="AH7" s="201"/>
      <c r="AI7" s="201"/>
      <c r="AJ7" s="201"/>
      <c r="AK7" s="201"/>
      <c r="AL7" s="201"/>
      <c r="AM7" s="201"/>
      <c r="AN7" s="201"/>
      <c r="AO7" s="201"/>
      <c r="AP7" s="201"/>
      <c r="AQ7" s="201"/>
      <c r="AR7" s="201"/>
      <c r="AS7" s="201"/>
      <c r="AT7" s="201"/>
      <c r="AU7" s="201"/>
      <c r="AV7" s="201"/>
      <c r="AW7" s="201"/>
      <c r="AX7" s="201"/>
      <c r="AY7" s="201"/>
      <c r="AZ7" s="201"/>
      <c r="BA7" s="201"/>
      <c r="BB7" s="201"/>
      <c r="BC7" s="201"/>
      <c r="BD7" s="201"/>
      <c r="BE7" s="201"/>
      <c r="BF7" s="201"/>
      <c r="BG7" s="201"/>
      <c r="BH7" s="201"/>
      <c r="BI7" s="201"/>
      <c r="BJ7" s="201"/>
      <c r="BK7" s="201"/>
      <c r="BL7" s="201"/>
    </row>
    <row r="8" spans="1:64" ht="9.75" hidden="1" customHeight="1" x14ac:dyDescent="0.2">
      <c r="A8" s="201"/>
      <c r="B8" s="201"/>
      <c r="C8" s="201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  <c r="AO8" s="201"/>
      <c r="AP8" s="201"/>
      <c r="AQ8" s="201"/>
      <c r="AR8" s="201"/>
      <c r="AS8" s="201"/>
      <c r="AT8" s="201"/>
      <c r="AU8" s="201"/>
      <c r="AV8" s="201"/>
      <c r="AW8" s="201"/>
      <c r="AX8" s="201"/>
      <c r="AY8" s="201"/>
      <c r="AZ8" s="201"/>
      <c r="BA8" s="201"/>
      <c r="BB8" s="201"/>
      <c r="BC8" s="201"/>
      <c r="BD8" s="201"/>
      <c r="BE8" s="201"/>
      <c r="BF8" s="201"/>
      <c r="BG8" s="201"/>
      <c r="BH8" s="201"/>
      <c r="BI8" s="201"/>
      <c r="BJ8" s="201"/>
      <c r="BK8" s="201"/>
      <c r="BL8" s="201"/>
    </row>
    <row r="9" spans="1:64" ht="8.25" hidden="1" customHeight="1" x14ac:dyDescent="0.2">
      <c r="A9" s="201"/>
      <c r="B9" s="201"/>
      <c r="C9" s="201"/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  <c r="BI9" s="201"/>
      <c r="BJ9" s="201"/>
      <c r="BK9" s="201"/>
      <c r="BL9" s="201"/>
    </row>
    <row r="10" spans="1:64" ht="15.75" x14ac:dyDescent="0.2">
      <c r="A10" s="202" t="s">
        <v>106</v>
      </c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</row>
    <row r="11" spans="1:64" ht="15.75" customHeight="1" x14ac:dyDescent="0.2">
      <c r="A11" s="203" t="s">
        <v>215</v>
      </c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2"/>
      <c r="BE11" s="202"/>
      <c r="BF11" s="202"/>
      <c r="BG11" s="202"/>
      <c r="BH11" s="202"/>
      <c r="BI11" s="202"/>
      <c r="BJ11" s="202"/>
      <c r="BK11" s="202"/>
      <c r="BL11" s="202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4" t="s">
        <v>208</v>
      </c>
      <c r="C13" s="205"/>
      <c r="D13" s="205"/>
      <c r="E13" s="205"/>
      <c r="F13" s="205"/>
      <c r="G13" s="205"/>
      <c r="H13" s="205"/>
      <c r="I13" s="205"/>
      <c r="J13" s="205"/>
      <c r="K13" s="205"/>
      <c r="L13" s="205"/>
      <c r="M13" s="14"/>
      <c r="N13" s="206" t="s">
        <v>209</v>
      </c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15"/>
      <c r="AU13" s="204" t="s">
        <v>212</v>
      </c>
      <c r="AV13" s="205"/>
      <c r="AW13" s="205"/>
      <c r="AX13" s="205"/>
      <c r="AY13" s="205"/>
      <c r="AZ13" s="205"/>
      <c r="BA13" s="205"/>
      <c r="BB13" s="205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8" t="s">
        <v>24</v>
      </c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16"/>
      <c r="N14" s="209" t="s">
        <v>25</v>
      </c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  <c r="AA14" s="209"/>
      <c r="AB14" s="209"/>
      <c r="AC14" s="209"/>
      <c r="AD14" s="209"/>
      <c r="AE14" s="209"/>
      <c r="AF14" s="209"/>
      <c r="AG14" s="209"/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16"/>
      <c r="AU14" s="208" t="s">
        <v>26</v>
      </c>
      <c r="AV14" s="208"/>
      <c r="AW14" s="208"/>
      <c r="AX14" s="208"/>
      <c r="AY14" s="208"/>
      <c r="AZ14" s="208"/>
      <c r="BA14" s="208"/>
      <c r="BB14" s="208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4" t="s">
        <v>218</v>
      </c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14"/>
      <c r="N16" s="206" t="s">
        <v>209</v>
      </c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15"/>
      <c r="AU16" s="204" t="s">
        <v>212</v>
      </c>
      <c r="AV16" s="205"/>
      <c r="AW16" s="205"/>
      <c r="AX16" s="205"/>
      <c r="AY16" s="205"/>
      <c r="AZ16" s="205"/>
      <c r="BA16" s="205"/>
      <c r="BB16" s="205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8" t="s">
        <v>24</v>
      </c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16"/>
      <c r="N17" s="209" t="s">
        <v>27</v>
      </c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16"/>
      <c r="AU17" s="208" t="s">
        <v>26</v>
      </c>
      <c r="AV17" s="208"/>
      <c r="AW17" s="208"/>
      <c r="AX17" s="208"/>
      <c r="AY17" s="208"/>
      <c r="AZ17" s="208"/>
      <c r="BA17" s="208"/>
      <c r="BB17" s="208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57" customHeight="1" x14ac:dyDescent="0.2">
      <c r="A19" s="13" t="s">
        <v>23</v>
      </c>
      <c r="B19" s="204" t="s">
        <v>216</v>
      </c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/>
      <c r="N19" s="204" t="s">
        <v>219</v>
      </c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19"/>
      <c r="AA19" s="204" t="s">
        <v>220</v>
      </c>
      <c r="AB19" s="205"/>
      <c r="AC19" s="205"/>
      <c r="AD19" s="205"/>
      <c r="AE19" s="205"/>
      <c r="AF19" s="205"/>
      <c r="AG19" s="205"/>
      <c r="AH19" s="205"/>
      <c r="AI19" s="205"/>
      <c r="AJ19" s="19"/>
      <c r="AK19" s="214" t="s">
        <v>217</v>
      </c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19"/>
      <c r="BE19" s="204" t="s">
        <v>213</v>
      </c>
      <c r="BF19" s="205"/>
      <c r="BG19" s="205"/>
      <c r="BH19" s="205"/>
      <c r="BI19" s="205"/>
      <c r="BJ19" s="205"/>
      <c r="BK19" s="205"/>
      <c r="BL19" s="205"/>
    </row>
    <row r="20" spans="1:80" ht="23.25" customHeight="1" x14ac:dyDescent="0.2">
      <c r="A20"/>
      <c r="B20" s="208" t="s">
        <v>24</v>
      </c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/>
      <c r="N20" s="208" t="s">
        <v>28</v>
      </c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2"/>
      <c r="AA20" s="215" t="s">
        <v>29</v>
      </c>
      <c r="AB20" s="215"/>
      <c r="AC20" s="215"/>
      <c r="AD20" s="215"/>
      <c r="AE20" s="215"/>
      <c r="AF20" s="215"/>
      <c r="AG20" s="215"/>
      <c r="AH20" s="215"/>
      <c r="AI20" s="215"/>
      <c r="AJ20" s="22"/>
      <c r="AK20" s="211" t="s">
        <v>30</v>
      </c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2"/>
      <c r="BE20" s="208" t="s">
        <v>31</v>
      </c>
      <c r="BF20" s="208"/>
      <c r="BG20" s="208"/>
      <c r="BH20" s="208"/>
      <c r="BI20" s="208"/>
      <c r="BJ20" s="208"/>
      <c r="BK20" s="208"/>
      <c r="BL20" s="208"/>
    </row>
    <row r="21" spans="1:80" ht="15.95" customHeight="1" x14ac:dyDescent="0.2">
      <c r="A21" s="76" t="s">
        <v>36</v>
      </c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</row>
    <row r="22" spans="1:80" ht="15.95" customHeight="1" x14ac:dyDescent="0.2">
      <c r="A22" s="210" t="s">
        <v>207</v>
      </c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  <c r="BI22" s="207"/>
      <c r="BJ22" s="207"/>
      <c r="BK22" s="207"/>
      <c r="BL22" s="207"/>
    </row>
    <row r="23" spans="1:80" ht="17.25" customHeight="1" x14ac:dyDescent="0.2">
      <c r="A23" s="212" t="s">
        <v>37</v>
      </c>
      <c r="B23" s="213"/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213"/>
      <c r="O23" s="213"/>
      <c r="P23" s="213"/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</row>
    <row r="24" spans="1:80" ht="15.75" customHeight="1" x14ac:dyDescent="0.2">
      <c r="A24" s="76" t="s">
        <v>85</v>
      </c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</row>
    <row r="25" spans="1:80" ht="15" customHeight="1" x14ac:dyDescent="0.2">
      <c r="A25" s="138" t="s">
        <v>214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</row>
    <row r="26" spans="1:80" ht="48" customHeight="1" x14ac:dyDescent="0.2">
      <c r="A26" s="95" t="s">
        <v>3</v>
      </c>
      <c r="B26" s="95"/>
      <c r="C26" s="95" t="s">
        <v>4</v>
      </c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 t="s">
        <v>38</v>
      </c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 t="s">
        <v>39</v>
      </c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 t="s">
        <v>0</v>
      </c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</row>
    <row r="27" spans="1:80" ht="29.1" customHeight="1" x14ac:dyDescent="0.2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 t="s">
        <v>2</v>
      </c>
      <c r="AB27" s="95"/>
      <c r="AC27" s="95"/>
      <c r="AD27" s="95"/>
      <c r="AE27" s="95"/>
      <c r="AF27" s="95" t="s">
        <v>1</v>
      </c>
      <c r="AG27" s="95"/>
      <c r="AH27" s="95"/>
      <c r="AI27" s="95"/>
      <c r="AJ27" s="95"/>
      <c r="AK27" s="95" t="s">
        <v>17</v>
      </c>
      <c r="AL27" s="95"/>
      <c r="AM27" s="95"/>
      <c r="AN27" s="95"/>
      <c r="AO27" s="95"/>
      <c r="AP27" s="95" t="s">
        <v>2</v>
      </c>
      <c r="AQ27" s="95"/>
      <c r="AR27" s="95"/>
      <c r="AS27" s="95"/>
      <c r="AT27" s="95"/>
      <c r="AU27" s="95" t="s">
        <v>1</v>
      </c>
      <c r="AV27" s="95"/>
      <c r="AW27" s="95"/>
      <c r="AX27" s="95"/>
      <c r="AY27" s="95"/>
      <c r="AZ27" s="95" t="s">
        <v>17</v>
      </c>
      <c r="BA27" s="95"/>
      <c r="BB27" s="95"/>
      <c r="BC27" s="95"/>
      <c r="BD27" s="95" t="s">
        <v>2</v>
      </c>
      <c r="BE27" s="95"/>
      <c r="BF27" s="95"/>
      <c r="BG27" s="95"/>
      <c r="BH27" s="95"/>
      <c r="BI27" s="95" t="s">
        <v>1</v>
      </c>
      <c r="BJ27" s="95"/>
      <c r="BK27" s="95"/>
      <c r="BL27" s="95"/>
      <c r="BM27" s="95"/>
      <c r="BN27" s="95" t="s">
        <v>18</v>
      </c>
      <c r="BO27" s="95"/>
      <c r="BP27" s="95"/>
      <c r="BQ27" s="95"/>
    </row>
    <row r="28" spans="1:80" ht="15.95" customHeight="1" x14ac:dyDescent="0.2">
      <c r="A28" s="146">
        <v>1</v>
      </c>
      <c r="B28" s="146"/>
      <c r="C28" s="146">
        <v>2</v>
      </c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7">
        <v>3</v>
      </c>
      <c r="AB28" s="148"/>
      <c r="AC28" s="148"/>
      <c r="AD28" s="148"/>
      <c r="AE28" s="149"/>
      <c r="AF28" s="147">
        <v>4</v>
      </c>
      <c r="AG28" s="148"/>
      <c r="AH28" s="148"/>
      <c r="AI28" s="148"/>
      <c r="AJ28" s="149"/>
      <c r="AK28" s="147">
        <v>5</v>
      </c>
      <c r="AL28" s="148"/>
      <c r="AM28" s="148"/>
      <c r="AN28" s="148"/>
      <c r="AO28" s="149"/>
      <c r="AP28" s="147">
        <v>6</v>
      </c>
      <c r="AQ28" s="148"/>
      <c r="AR28" s="148"/>
      <c r="AS28" s="148"/>
      <c r="AT28" s="149"/>
      <c r="AU28" s="147">
        <v>7</v>
      </c>
      <c r="AV28" s="148"/>
      <c r="AW28" s="148"/>
      <c r="AX28" s="148"/>
      <c r="AY28" s="149"/>
      <c r="AZ28" s="147">
        <v>8</v>
      </c>
      <c r="BA28" s="148"/>
      <c r="BB28" s="148"/>
      <c r="BC28" s="149"/>
      <c r="BD28" s="147">
        <v>9</v>
      </c>
      <c r="BE28" s="148"/>
      <c r="BF28" s="148"/>
      <c r="BG28" s="148"/>
      <c r="BH28" s="149"/>
      <c r="BI28" s="146">
        <v>10</v>
      </c>
      <c r="BJ28" s="146"/>
      <c r="BK28" s="146"/>
      <c r="BL28" s="146"/>
      <c r="BM28" s="146"/>
      <c r="BN28" s="146">
        <v>11</v>
      </c>
      <c r="BO28" s="146"/>
      <c r="BP28" s="146"/>
      <c r="BQ28" s="146"/>
    </row>
    <row r="29" spans="1:80" ht="15.75" hidden="1" customHeight="1" x14ac:dyDescent="0.2">
      <c r="A29" s="69" t="s">
        <v>11</v>
      </c>
      <c r="B29" s="69"/>
      <c r="C29" s="142" t="s">
        <v>12</v>
      </c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3"/>
      <c r="AA29" s="144" t="s">
        <v>33</v>
      </c>
      <c r="AB29" s="144"/>
      <c r="AC29" s="144"/>
      <c r="AD29" s="144"/>
      <c r="AE29" s="144"/>
      <c r="AF29" s="144" t="s">
        <v>91</v>
      </c>
      <c r="AG29" s="144"/>
      <c r="AH29" s="144"/>
      <c r="AI29" s="144"/>
      <c r="AJ29" s="144"/>
      <c r="AK29" s="70" t="s">
        <v>13</v>
      </c>
      <c r="AL29" s="70"/>
      <c r="AM29" s="70"/>
      <c r="AN29" s="70"/>
      <c r="AO29" s="70"/>
      <c r="AP29" s="144" t="s">
        <v>34</v>
      </c>
      <c r="AQ29" s="144"/>
      <c r="AR29" s="144"/>
      <c r="AS29" s="144"/>
      <c r="AT29" s="144"/>
      <c r="AU29" s="144" t="s">
        <v>19</v>
      </c>
      <c r="AV29" s="144"/>
      <c r="AW29" s="144"/>
      <c r="AX29" s="144"/>
      <c r="AY29" s="144"/>
      <c r="AZ29" s="70" t="s">
        <v>13</v>
      </c>
      <c r="BA29" s="70"/>
      <c r="BB29" s="70"/>
      <c r="BC29" s="70"/>
      <c r="BD29" s="68" t="s">
        <v>20</v>
      </c>
      <c r="BE29" s="68"/>
      <c r="BF29" s="68"/>
      <c r="BG29" s="68"/>
      <c r="BH29" s="68"/>
      <c r="BI29" s="68" t="s">
        <v>20</v>
      </c>
      <c r="BJ29" s="68"/>
      <c r="BK29" s="68"/>
      <c r="BL29" s="68"/>
      <c r="BM29" s="68"/>
      <c r="BN29" s="145" t="s">
        <v>13</v>
      </c>
      <c r="BO29" s="145"/>
      <c r="BP29" s="145"/>
      <c r="BQ29" s="145"/>
      <c r="CA29" s="1" t="s">
        <v>89</v>
      </c>
    </row>
    <row r="30" spans="1:80" s="38" customFormat="1" ht="12.75" customHeight="1" x14ac:dyDescent="0.2">
      <c r="A30" s="53">
        <v>1</v>
      </c>
      <c r="B30" s="53"/>
      <c r="C30" s="139" t="s">
        <v>107</v>
      </c>
      <c r="D30" s="140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1"/>
      <c r="AA30" s="52">
        <v>12699642</v>
      </c>
      <c r="AB30" s="52"/>
      <c r="AC30" s="52"/>
      <c r="AD30" s="52"/>
      <c r="AE30" s="52"/>
      <c r="AF30" s="52">
        <v>2251640.37</v>
      </c>
      <c r="AG30" s="52"/>
      <c r="AH30" s="52"/>
      <c r="AI30" s="52"/>
      <c r="AJ30" s="52"/>
      <c r="AK30" s="52">
        <f>AA30+AF30</f>
        <v>14951282.370000001</v>
      </c>
      <c r="AL30" s="52"/>
      <c r="AM30" s="52"/>
      <c r="AN30" s="52"/>
      <c r="AO30" s="52"/>
      <c r="AP30" s="52">
        <v>12139156.130000001</v>
      </c>
      <c r="AQ30" s="52"/>
      <c r="AR30" s="52"/>
      <c r="AS30" s="52"/>
      <c r="AT30" s="52"/>
      <c r="AU30" s="52">
        <v>3524822.82</v>
      </c>
      <c r="AV30" s="52"/>
      <c r="AW30" s="52"/>
      <c r="AX30" s="52"/>
      <c r="AY30" s="52"/>
      <c r="AZ30" s="52">
        <f>AP30+AU30</f>
        <v>15663978.950000001</v>
      </c>
      <c r="BA30" s="52"/>
      <c r="BB30" s="52"/>
      <c r="BC30" s="52"/>
      <c r="BD30" s="52">
        <f>AP30-AA30</f>
        <v>-560485.86999999918</v>
      </c>
      <c r="BE30" s="52"/>
      <c r="BF30" s="52"/>
      <c r="BG30" s="52"/>
      <c r="BH30" s="52"/>
      <c r="BI30" s="52">
        <f>AU30-AF30</f>
        <v>1273182.4499999997</v>
      </c>
      <c r="BJ30" s="52"/>
      <c r="BK30" s="52"/>
      <c r="BL30" s="52"/>
      <c r="BM30" s="52"/>
      <c r="BN30" s="52">
        <f>BD30+BI30</f>
        <v>712696.58000000054</v>
      </c>
      <c r="BO30" s="52"/>
      <c r="BP30" s="52"/>
      <c r="BQ30" s="52"/>
      <c r="CA30" s="38" t="s">
        <v>90</v>
      </c>
    </row>
    <row r="31" spans="1:80" ht="12.75" customHeight="1" x14ac:dyDescent="0.2">
      <c r="A31" s="60" t="s">
        <v>42</v>
      </c>
      <c r="B31" s="49"/>
      <c r="C31" s="64" t="s">
        <v>108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3"/>
      <c r="AA31" s="48">
        <v>0</v>
      </c>
      <c r="AB31" s="48"/>
      <c r="AC31" s="48"/>
      <c r="AD31" s="48"/>
      <c r="AE31" s="48"/>
      <c r="AF31" s="48">
        <v>1506868.02</v>
      </c>
      <c r="AG31" s="48"/>
      <c r="AH31" s="48"/>
      <c r="AI31" s="48"/>
      <c r="AJ31" s="48"/>
      <c r="AK31" s="48">
        <f>AA31+AF31</f>
        <v>1506868.02</v>
      </c>
      <c r="AL31" s="48"/>
      <c r="AM31" s="48"/>
      <c r="AN31" s="48"/>
      <c r="AO31" s="48"/>
      <c r="AP31" s="48">
        <v>0</v>
      </c>
      <c r="AQ31" s="48"/>
      <c r="AR31" s="48"/>
      <c r="AS31" s="48"/>
      <c r="AT31" s="48"/>
      <c r="AU31" s="48">
        <v>2657649.0499999998</v>
      </c>
      <c r="AV31" s="48"/>
      <c r="AW31" s="48"/>
      <c r="AX31" s="48"/>
      <c r="AY31" s="48"/>
      <c r="AZ31" s="48">
        <f>AP31+AU31</f>
        <v>2657649.0499999998</v>
      </c>
      <c r="BA31" s="48"/>
      <c r="BB31" s="48"/>
      <c r="BC31" s="48"/>
      <c r="BD31" s="48">
        <f>AP31-AA31</f>
        <v>0</v>
      </c>
      <c r="BE31" s="48"/>
      <c r="BF31" s="48"/>
      <c r="BG31" s="48"/>
      <c r="BH31" s="48"/>
      <c r="BI31" s="48">
        <f>AU31-AF31</f>
        <v>1150781.0299999998</v>
      </c>
      <c r="BJ31" s="48"/>
      <c r="BK31" s="48"/>
      <c r="BL31" s="48"/>
      <c r="BM31" s="48"/>
      <c r="BN31" s="48">
        <f>BD31+BI31</f>
        <v>1150781.0299999998</v>
      </c>
      <c r="BO31" s="48"/>
      <c r="BP31" s="48"/>
      <c r="BQ31" s="48"/>
    </row>
    <row r="32" spans="1:80" ht="12.75" customHeight="1" x14ac:dyDescent="0.2">
      <c r="A32" s="60"/>
      <c r="B32" s="49"/>
      <c r="C32" s="57" t="s">
        <v>110</v>
      </c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9"/>
      <c r="CB32" s="1" t="s">
        <v>109</v>
      </c>
    </row>
    <row r="33" spans="1:80" ht="25.5" customHeight="1" x14ac:dyDescent="0.2">
      <c r="A33" s="60" t="s">
        <v>101</v>
      </c>
      <c r="B33" s="49"/>
      <c r="C33" s="61" t="s">
        <v>111</v>
      </c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3"/>
      <c r="AA33" s="48">
        <v>12699642</v>
      </c>
      <c r="AB33" s="48"/>
      <c r="AC33" s="48"/>
      <c r="AD33" s="48"/>
      <c r="AE33" s="48"/>
      <c r="AF33" s="48">
        <v>744772.35</v>
      </c>
      <c r="AG33" s="48"/>
      <c r="AH33" s="48"/>
      <c r="AI33" s="48"/>
      <c r="AJ33" s="48"/>
      <c r="AK33" s="48">
        <f>AA33+AF33</f>
        <v>13444414.35</v>
      </c>
      <c r="AL33" s="48"/>
      <c r="AM33" s="48"/>
      <c r="AN33" s="48"/>
      <c r="AO33" s="48"/>
      <c r="AP33" s="48">
        <v>12139156.130000001</v>
      </c>
      <c r="AQ33" s="48"/>
      <c r="AR33" s="48"/>
      <c r="AS33" s="48"/>
      <c r="AT33" s="48"/>
      <c r="AU33" s="48">
        <v>867173.77</v>
      </c>
      <c r="AV33" s="48"/>
      <c r="AW33" s="48"/>
      <c r="AX33" s="48"/>
      <c r="AY33" s="48"/>
      <c r="AZ33" s="48">
        <f>AP33+AU33</f>
        <v>13006329.9</v>
      </c>
      <c r="BA33" s="48"/>
      <c r="BB33" s="48"/>
      <c r="BC33" s="48"/>
      <c r="BD33" s="48">
        <f>AP33-AA33</f>
        <v>-560485.86999999918</v>
      </c>
      <c r="BE33" s="48"/>
      <c r="BF33" s="48"/>
      <c r="BG33" s="48"/>
      <c r="BH33" s="48"/>
      <c r="BI33" s="48">
        <f>AU33-AF33</f>
        <v>122401.42000000004</v>
      </c>
      <c r="BJ33" s="48"/>
      <c r="BK33" s="48"/>
      <c r="BL33" s="48"/>
      <c r="BM33" s="48"/>
      <c r="BN33" s="48">
        <f>BD33+BI33</f>
        <v>-438084.44999999914</v>
      </c>
      <c r="BO33" s="48"/>
      <c r="BP33" s="48"/>
      <c r="BQ33" s="48"/>
    </row>
    <row r="34" spans="1:80" ht="38.25" customHeight="1" x14ac:dyDescent="0.2">
      <c r="A34" s="60"/>
      <c r="B34" s="49"/>
      <c r="C34" s="57" t="s">
        <v>113</v>
      </c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9"/>
      <c r="CB34" s="1" t="s">
        <v>112</v>
      </c>
    </row>
    <row r="36" spans="1:80" ht="15.75" customHeight="1" x14ac:dyDescent="0.2">
      <c r="A36" s="76" t="s">
        <v>86</v>
      </c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</row>
    <row r="38" spans="1:80" ht="15" customHeight="1" x14ac:dyDescent="0.2">
      <c r="A38" s="138" t="s">
        <v>214</v>
      </c>
      <c r="B38" s="138"/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38"/>
      <c r="BM38" s="138"/>
      <c r="BN38" s="138"/>
    </row>
    <row r="39" spans="1:80" ht="28.5" customHeight="1" x14ac:dyDescent="0.2">
      <c r="A39" s="80" t="s">
        <v>3</v>
      </c>
      <c r="B39" s="189"/>
      <c r="C39" s="95" t="s">
        <v>4</v>
      </c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 t="s">
        <v>38</v>
      </c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 t="s">
        <v>39</v>
      </c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 t="s">
        <v>0</v>
      </c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95"/>
      <c r="BO39" s="2"/>
      <c r="BP39" s="2"/>
      <c r="BQ39" s="2"/>
    </row>
    <row r="40" spans="1:80" ht="18" hidden="1" customHeight="1" x14ac:dyDescent="0.2">
      <c r="A40" s="69" t="s">
        <v>11</v>
      </c>
      <c r="B40" s="69"/>
      <c r="C40" s="102" t="s">
        <v>12</v>
      </c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44" t="s">
        <v>8</v>
      </c>
      <c r="T40" s="144"/>
      <c r="U40" s="144"/>
      <c r="V40" s="144"/>
      <c r="W40" s="144"/>
      <c r="X40" s="144" t="s">
        <v>7</v>
      </c>
      <c r="Y40" s="144"/>
      <c r="Z40" s="144"/>
      <c r="AA40" s="144"/>
      <c r="AB40" s="144"/>
      <c r="AC40" s="70" t="s">
        <v>13</v>
      </c>
      <c r="AD40" s="145"/>
      <c r="AE40" s="145"/>
      <c r="AF40" s="145"/>
      <c r="AG40" s="145"/>
      <c r="AH40" s="145"/>
      <c r="AI40" s="144" t="s">
        <v>9</v>
      </c>
      <c r="AJ40" s="144"/>
      <c r="AK40" s="144"/>
      <c r="AL40" s="144"/>
      <c r="AM40" s="144"/>
      <c r="AN40" s="144" t="s">
        <v>10</v>
      </c>
      <c r="AO40" s="144"/>
      <c r="AP40" s="144"/>
      <c r="AQ40" s="144"/>
      <c r="AR40" s="144"/>
      <c r="AS40" s="70" t="s">
        <v>13</v>
      </c>
      <c r="AT40" s="145"/>
      <c r="AU40" s="145"/>
      <c r="AV40" s="145"/>
      <c r="AW40" s="145"/>
      <c r="AX40" s="145"/>
      <c r="AY40" s="181" t="s">
        <v>14</v>
      </c>
      <c r="AZ40" s="182"/>
      <c r="BA40" s="182"/>
      <c r="BB40" s="182"/>
      <c r="BC40" s="183"/>
      <c r="BD40" s="181" t="s">
        <v>14</v>
      </c>
      <c r="BE40" s="182"/>
      <c r="BF40" s="182"/>
      <c r="BG40" s="182"/>
      <c r="BH40" s="183"/>
      <c r="BI40" s="145" t="s">
        <v>13</v>
      </c>
      <c r="BJ40" s="145"/>
      <c r="BK40" s="145"/>
      <c r="BL40" s="145"/>
      <c r="BM40" s="145"/>
      <c r="BN40" s="145"/>
      <c r="BO40" s="6"/>
      <c r="BP40" s="6"/>
      <c r="BQ40" s="6"/>
      <c r="CA40" s="1" t="s">
        <v>15</v>
      </c>
    </row>
    <row r="41" spans="1:80" s="27" customFormat="1" ht="16.5" customHeight="1" x14ac:dyDescent="0.25">
      <c r="A41" s="71" t="s">
        <v>5</v>
      </c>
      <c r="B41" s="71"/>
      <c r="C41" s="122" t="s">
        <v>40</v>
      </c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60" t="s">
        <v>41</v>
      </c>
      <c r="T41" s="161"/>
      <c r="U41" s="161"/>
      <c r="V41" s="161"/>
      <c r="W41" s="161"/>
      <c r="X41" s="162"/>
      <c r="Y41" s="162"/>
      <c r="Z41" s="162"/>
      <c r="AA41" s="162"/>
      <c r="AB41" s="162"/>
      <c r="AC41" s="162"/>
      <c r="AD41" s="162"/>
      <c r="AE41" s="162"/>
      <c r="AF41" s="162"/>
      <c r="AG41" s="162"/>
      <c r="AH41" s="163"/>
      <c r="AI41" s="166">
        <f>AI43+AI44</f>
        <v>30100</v>
      </c>
      <c r="AJ41" s="167"/>
      <c r="AK41" s="167"/>
      <c r="AL41" s="167"/>
      <c r="AM41" s="167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9"/>
      <c r="AY41" s="174" t="s">
        <v>41</v>
      </c>
      <c r="AZ41" s="175"/>
      <c r="BA41" s="175"/>
      <c r="BB41" s="175"/>
      <c r="BC41" s="175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7"/>
      <c r="BO41" s="26"/>
      <c r="BP41" s="26"/>
      <c r="BQ41" s="26"/>
    </row>
    <row r="42" spans="1:80" ht="15.75" customHeight="1" x14ac:dyDescent="0.2">
      <c r="A42" s="184" t="s">
        <v>88</v>
      </c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  <c r="W42" s="185"/>
      <c r="X42" s="185"/>
      <c r="Y42" s="185"/>
      <c r="Z42" s="185"/>
      <c r="AA42" s="185"/>
      <c r="AB42" s="185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6"/>
      <c r="BO42" s="6"/>
      <c r="BP42" s="6"/>
      <c r="BQ42" s="6"/>
    </row>
    <row r="43" spans="1:80" s="25" customFormat="1" ht="15.75" customHeight="1" x14ac:dyDescent="0.25">
      <c r="A43" s="101" t="s">
        <v>42</v>
      </c>
      <c r="B43" s="101"/>
      <c r="C43" s="102" t="s">
        <v>43</v>
      </c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3" t="s">
        <v>41</v>
      </c>
      <c r="T43" s="104"/>
      <c r="U43" s="104"/>
      <c r="V43" s="104"/>
      <c r="W43" s="104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100"/>
      <c r="AI43" s="105">
        <v>3150</v>
      </c>
      <c r="AJ43" s="106"/>
      <c r="AK43" s="106"/>
      <c r="AL43" s="106"/>
      <c r="AM43" s="106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8"/>
      <c r="AY43" s="97" t="s">
        <v>41</v>
      </c>
      <c r="AZ43" s="98"/>
      <c r="BA43" s="98"/>
      <c r="BB43" s="98"/>
      <c r="BC43" s="98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100"/>
      <c r="BO43" s="9"/>
      <c r="BP43" s="9"/>
      <c r="BQ43" s="9"/>
    </row>
    <row r="44" spans="1:80" s="25" customFormat="1" ht="15.75" customHeight="1" x14ac:dyDescent="0.25">
      <c r="A44" s="101" t="s">
        <v>101</v>
      </c>
      <c r="B44" s="101"/>
      <c r="C44" s="102" t="s">
        <v>56</v>
      </c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3" t="s">
        <v>41</v>
      </c>
      <c r="T44" s="104"/>
      <c r="U44" s="104"/>
      <c r="V44" s="104"/>
      <c r="W44" s="104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100"/>
      <c r="AI44" s="105">
        <v>26950</v>
      </c>
      <c r="AJ44" s="106"/>
      <c r="AK44" s="106"/>
      <c r="AL44" s="106"/>
      <c r="AM44" s="106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8"/>
      <c r="AY44" s="97" t="s">
        <v>41</v>
      </c>
      <c r="AZ44" s="98"/>
      <c r="BA44" s="98"/>
      <c r="BB44" s="98"/>
      <c r="BC44" s="98"/>
      <c r="BD44" s="99"/>
      <c r="BE44" s="99"/>
      <c r="BF44" s="99"/>
      <c r="BG44" s="99"/>
      <c r="BH44" s="99"/>
      <c r="BI44" s="99"/>
      <c r="BJ44" s="99"/>
      <c r="BK44" s="99"/>
      <c r="BL44" s="99"/>
      <c r="BM44" s="99"/>
      <c r="BN44" s="100"/>
      <c r="BO44" s="9"/>
      <c r="BP44" s="9"/>
      <c r="BQ44" s="9"/>
    </row>
    <row r="45" spans="1:80" ht="15.75" customHeight="1" x14ac:dyDescent="0.2">
      <c r="A45" s="121" t="s">
        <v>221</v>
      </c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9"/>
      <c r="BO45" s="6"/>
      <c r="BP45" s="6"/>
      <c r="BQ45" s="6"/>
    </row>
    <row r="46" spans="1:80" s="27" customFormat="1" ht="15" customHeight="1" x14ac:dyDescent="0.25">
      <c r="A46" s="172" t="s">
        <v>22</v>
      </c>
      <c r="B46" s="173"/>
      <c r="C46" s="178" t="s">
        <v>44</v>
      </c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80"/>
      <c r="S46" s="156">
        <f>S48+S49+S50+S51</f>
        <v>2251640</v>
      </c>
      <c r="T46" s="157"/>
      <c r="U46" s="157"/>
      <c r="V46" s="157"/>
      <c r="W46" s="157"/>
      <c r="X46" s="157"/>
      <c r="Y46" s="157"/>
      <c r="Z46" s="157"/>
      <c r="AA46" s="157"/>
      <c r="AB46" s="157"/>
      <c r="AC46" s="157"/>
      <c r="AD46" s="157"/>
      <c r="AE46" s="157"/>
      <c r="AF46" s="157"/>
      <c r="AG46" s="157"/>
      <c r="AH46" s="158"/>
      <c r="AI46" s="156">
        <f>AI48+AI49+AI50+AI51</f>
        <v>3524820</v>
      </c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8"/>
      <c r="AY46" s="156">
        <f>AY48+AY49+AY50+AY51</f>
        <v>1273180</v>
      </c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  <c r="BM46" s="157"/>
      <c r="BN46" s="158"/>
      <c r="BO46" s="26"/>
      <c r="BP46" s="26"/>
      <c r="BQ46" s="26"/>
    </row>
    <row r="47" spans="1:80" s="165" customFormat="1" ht="15" customHeight="1" x14ac:dyDescent="0.2">
      <c r="A47" s="164" t="s">
        <v>88</v>
      </c>
    </row>
    <row r="48" spans="1:80" s="25" customFormat="1" ht="15" customHeight="1" x14ac:dyDescent="0.25">
      <c r="A48" s="101" t="s">
        <v>45</v>
      </c>
      <c r="B48" s="101"/>
      <c r="C48" s="102" t="s">
        <v>49</v>
      </c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50">
        <v>212580</v>
      </c>
      <c r="T48" s="151"/>
      <c r="U48" s="151"/>
      <c r="V48" s="151"/>
      <c r="W48" s="151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3"/>
      <c r="AI48" s="105">
        <v>212580</v>
      </c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59"/>
      <c r="AY48" s="154">
        <f>AI48-S48</f>
        <v>0</v>
      </c>
      <c r="AZ48" s="155"/>
      <c r="BA48" s="155"/>
      <c r="BB48" s="155"/>
      <c r="BC48" s="155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3"/>
      <c r="BO48" s="9"/>
      <c r="BP48" s="9"/>
      <c r="BQ48" s="9"/>
    </row>
    <row r="49" spans="1:79" s="25" customFormat="1" ht="15.75" customHeight="1" x14ac:dyDescent="0.25">
      <c r="A49" s="101" t="s">
        <v>46</v>
      </c>
      <c r="B49" s="101"/>
      <c r="C49" s="102" t="s">
        <v>50</v>
      </c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50">
        <v>0</v>
      </c>
      <c r="T49" s="151"/>
      <c r="U49" s="151"/>
      <c r="V49" s="151"/>
      <c r="W49" s="151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3"/>
      <c r="AI49" s="105">
        <v>0</v>
      </c>
      <c r="AJ49" s="106"/>
      <c r="AK49" s="106"/>
      <c r="AL49" s="106"/>
      <c r="AM49" s="106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8"/>
      <c r="AY49" s="154">
        <f>AI49-S49</f>
        <v>0</v>
      </c>
      <c r="AZ49" s="155"/>
      <c r="BA49" s="155"/>
      <c r="BB49" s="155"/>
      <c r="BC49" s="155"/>
      <c r="BD49" s="152"/>
      <c r="BE49" s="152"/>
      <c r="BF49" s="152"/>
      <c r="BG49" s="152"/>
      <c r="BH49" s="152"/>
      <c r="BI49" s="152"/>
      <c r="BJ49" s="152"/>
      <c r="BK49" s="152"/>
      <c r="BL49" s="152"/>
      <c r="BM49" s="152"/>
      <c r="BN49" s="153"/>
      <c r="BO49" s="9"/>
      <c r="BP49" s="9"/>
      <c r="BQ49" s="9"/>
    </row>
    <row r="50" spans="1:79" s="25" customFormat="1" ht="15" customHeight="1" x14ac:dyDescent="0.25">
      <c r="A50" s="101" t="s">
        <v>47</v>
      </c>
      <c r="B50" s="101"/>
      <c r="C50" s="102" t="s">
        <v>51</v>
      </c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50">
        <v>0</v>
      </c>
      <c r="T50" s="151"/>
      <c r="U50" s="151"/>
      <c r="V50" s="151"/>
      <c r="W50" s="151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3"/>
      <c r="AI50" s="105">
        <v>0</v>
      </c>
      <c r="AJ50" s="106"/>
      <c r="AK50" s="106"/>
      <c r="AL50" s="106"/>
      <c r="AM50" s="106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8"/>
      <c r="AY50" s="154">
        <f>AI50-S50</f>
        <v>0</v>
      </c>
      <c r="AZ50" s="155"/>
      <c r="BA50" s="155"/>
      <c r="BB50" s="155"/>
      <c r="BC50" s="155"/>
      <c r="BD50" s="152"/>
      <c r="BE50" s="152"/>
      <c r="BF50" s="152"/>
      <c r="BG50" s="152"/>
      <c r="BH50" s="152"/>
      <c r="BI50" s="152"/>
      <c r="BJ50" s="152"/>
      <c r="BK50" s="152"/>
      <c r="BL50" s="152"/>
      <c r="BM50" s="152"/>
      <c r="BN50" s="153"/>
      <c r="BO50" s="9"/>
      <c r="BP50" s="9"/>
      <c r="BQ50" s="9"/>
    </row>
    <row r="51" spans="1:79" s="25" customFormat="1" ht="15" customHeight="1" x14ac:dyDescent="0.25">
      <c r="A51" s="101" t="s">
        <v>48</v>
      </c>
      <c r="B51" s="101"/>
      <c r="C51" s="102" t="s">
        <v>52</v>
      </c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50">
        <v>2039060</v>
      </c>
      <c r="T51" s="151"/>
      <c r="U51" s="151"/>
      <c r="V51" s="151"/>
      <c r="W51" s="151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3"/>
      <c r="AI51" s="105">
        <v>3312240</v>
      </c>
      <c r="AJ51" s="106"/>
      <c r="AK51" s="106"/>
      <c r="AL51" s="106"/>
      <c r="AM51" s="106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8"/>
      <c r="AY51" s="154">
        <f>AI51-S51</f>
        <v>1273180</v>
      </c>
      <c r="AZ51" s="155"/>
      <c r="BA51" s="155"/>
      <c r="BB51" s="155"/>
      <c r="BC51" s="155"/>
      <c r="BD51" s="152"/>
      <c r="BE51" s="152"/>
      <c r="BF51" s="152"/>
      <c r="BG51" s="152"/>
      <c r="BH51" s="152"/>
      <c r="BI51" s="152"/>
      <c r="BJ51" s="152"/>
      <c r="BK51" s="152"/>
      <c r="BL51" s="152"/>
      <c r="BM51" s="152"/>
      <c r="BN51" s="153"/>
      <c r="BO51" s="9"/>
      <c r="BP51" s="9"/>
      <c r="BQ51" s="9"/>
    </row>
    <row r="52" spans="1:79" ht="15.75" customHeight="1" x14ac:dyDescent="0.2">
      <c r="A52" s="121" t="s">
        <v>222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9"/>
      <c r="BO52" s="6"/>
      <c r="BP52" s="6"/>
      <c r="BQ52" s="6"/>
    </row>
    <row r="53" spans="1:79" s="27" customFormat="1" ht="15.75" customHeight="1" x14ac:dyDescent="0.25">
      <c r="A53" s="71" t="s">
        <v>23</v>
      </c>
      <c r="B53" s="71"/>
      <c r="C53" s="122" t="s">
        <v>53</v>
      </c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03" t="s">
        <v>41</v>
      </c>
      <c r="T53" s="104"/>
      <c r="U53" s="104"/>
      <c r="V53" s="104"/>
      <c r="W53" s="104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100"/>
      <c r="AI53" s="156">
        <f>AI55+AI56</f>
        <v>73520</v>
      </c>
      <c r="AJ53" s="157"/>
      <c r="AK53" s="157"/>
      <c r="AL53" s="157"/>
      <c r="AM53" s="157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1"/>
      <c r="AY53" s="103" t="s">
        <v>41</v>
      </c>
      <c r="AZ53" s="104"/>
      <c r="BA53" s="104"/>
      <c r="BB53" s="104"/>
      <c r="BC53" s="104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100"/>
      <c r="BO53" s="26"/>
      <c r="BP53" s="26"/>
      <c r="BQ53" s="26"/>
    </row>
    <row r="54" spans="1:79" ht="15" customHeight="1" x14ac:dyDescent="0.2">
      <c r="A54" s="184" t="s">
        <v>88</v>
      </c>
      <c r="B54" s="185"/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6"/>
      <c r="BO54" s="6"/>
      <c r="BP54" s="6"/>
      <c r="BQ54" s="6"/>
    </row>
    <row r="55" spans="1:79" s="25" customFormat="1" ht="15.75" customHeight="1" x14ac:dyDescent="0.25">
      <c r="A55" s="101" t="s">
        <v>54</v>
      </c>
      <c r="B55" s="101"/>
      <c r="C55" s="102" t="s">
        <v>43</v>
      </c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3" t="s">
        <v>41</v>
      </c>
      <c r="T55" s="104"/>
      <c r="U55" s="104"/>
      <c r="V55" s="104"/>
      <c r="W55" s="104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100"/>
      <c r="AI55" s="105">
        <v>73510</v>
      </c>
      <c r="AJ55" s="106"/>
      <c r="AK55" s="106"/>
      <c r="AL55" s="106"/>
      <c r="AM55" s="106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8"/>
      <c r="AY55" s="103" t="s">
        <v>41</v>
      </c>
      <c r="AZ55" s="104"/>
      <c r="BA55" s="104"/>
      <c r="BB55" s="104"/>
      <c r="BC55" s="104"/>
      <c r="BD55" s="99"/>
      <c r="BE55" s="99"/>
      <c r="BF55" s="99"/>
      <c r="BG55" s="99"/>
      <c r="BH55" s="99"/>
      <c r="BI55" s="99"/>
      <c r="BJ55" s="99"/>
      <c r="BK55" s="99"/>
      <c r="BL55" s="99"/>
      <c r="BM55" s="99"/>
      <c r="BN55" s="100"/>
      <c r="BO55" s="9"/>
      <c r="BP55" s="9"/>
      <c r="BQ55" s="9"/>
    </row>
    <row r="56" spans="1:79" s="25" customFormat="1" ht="15" customHeight="1" x14ac:dyDescent="0.25">
      <c r="A56" s="101" t="s">
        <v>55</v>
      </c>
      <c r="B56" s="101"/>
      <c r="C56" s="102" t="s">
        <v>56</v>
      </c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3" t="s">
        <v>41</v>
      </c>
      <c r="T56" s="104"/>
      <c r="U56" s="104"/>
      <c r="V56" s="104"/>
      <c r="W56" s="104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100"/>
      <c r="AI56" s="105">
        <v>10</v>
      </c>
      <c r="AJ56" s="106"/>
      <c r="AK56" s="106"/>
      <c r="AL56" s="106"/>
      <c r="AM56" s="106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8"/>
      <c r="AY56" s="103" t="s">
        <v>41</v>
      </c>
      <c r="AZ56" s="104"/>
      <c r="BA56" s="104"/>
      <c r="BB56" s="104"/>
      <c r="BC56" s="104"/>
      <c r="BD56" s="99"/>
      <c r="BE56" s="99"/>
      <c r="BF56" s="99"/>
      <c r="BG56" s="99"/>
      <c r="BH56" s="99"/>
      <c r="BI56" s="99"/>
      <c r="BJ56" s="99"/>
      <c r="BK56" s="99"/>
      <c r="BL56" s="99"/>
      <c r="BM56" s="99"/>
      <c r="BN56" s="100"/>
      <c r="BO56" s="9"/>
      <c r="BP56" s="9"/>
      <c r="BQ56" s="9"/>
    </row>
    <row r="57" spans="1:79" ht="15.75" customHeight="1" x14ac:dyDescent="0.2">
      <c r="A57" s="121" t="s">
        <v>223</v>
      </c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9"/>
      <c r="BO57" s="6"/>
      <c r="BP57" s="6"/>
      <c r="BQ57" s="6"/>
    </row>
    <row r="59" spans="1:79" ht="15.75" customHeight="1" x14ac:dyDescent="0.2">
      <c r="A59" s="76" t="s">
        <v>87</v>
      </c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</row>
    <row r="60" spans="1:79" ht="8.25" customHeight="1" x14ac:dyDescent="0.2"/>
    <row r="61" spans="1:79" ht="45" customHeight="1" x14ac:dyDescent="0.2">
      <c r="A61" s="80" t="s">
        <v>3</v>
      </c>
      <c r="B61" s="189"/>
      <c r="C61" s="80" t="s">
        <v>4</v>
      </c>
      <c r="D61" s="81"/>
      <c r="E61" s="81"/>
      <c r="F61" s="81"/>
      <c r="G61" s="81"/>
      <c r="H61" s="81"/>
      <c r="I61" s="81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3"/>
      <c r="Y61" s="95" t="s">
        <v>16</v>
      </c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 t="s">
        <v>39</v>
      </c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216" t="s">
        <v>0</v>
      </c>
      <c r="BD61" s="216"/>
      <c r="BE61" s="216"/>
      <c r="BF61" s="216"/>
      <c r="BG61" s="216"/>
      <c r="BH61" s="216"/>
      <c r="BI61" s="216"/>
      <c r="BJ61" s="216"/>
      <c r="BK61" s="216"/>
      <c r="BL61" s="216"/>
      <c r="BM61" s="216"/>
      <c r="BN61" s="216"/>
      <c r="BO61" s="216"/>
      <c r="BP61" s="216"/>
      <c r="BQ61" s="216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84"/>
      <c r="B62" s="190"/>
      <c r="C62" s="84"/>
      <c r="D62" s="85"/>
      <c r="E62" s="85"/>
      <c r="F62" s="85"/>
      <c r="G62" s="85"/>
      <c r="H62" s="85"/>
      <c r="I62" s="85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7"/>
      <c r="Y62" s="88" t="s">
        <v>2</v>
      </c>
      <c r="Z62" s="89"/>
      <c r="AA62" s="89"/>
      <c r="AB62" s="89"/>
      <c r="AC62" s="90"/>
      <c r="AD62" s="88" t="s">
        <v>1</v>
      </c>
      <c r="AE62" s="89"/>
      <c r="AF62" s="89"/>
      <c r="AG62" s="89"/>
      <c r="AH62" s="90"/>
      <c r="AI62" s="95" t="s">
        <v>17</v>
      </c>
      <c r="AJ62" s="95"/>
      <c r="AK62" s="95"/>
      <c r="AL62" s="95"/>
      <c r="AM62" s="95"/>
      <c r="AN62" s="95" t="s">
        <v>2</v>
      </c>
      <c r="AO62" s="95"/>
      <c r="AP62" s="95"/>
      <c r="AQ62" s="95"/>
      <c r="AR62" s="95"/>
      <c r="AS62" s="95" t="s">
        <v>1</v>
      </c>
      <c r="AT62" s="95"/>
      <c r="AU62" s="95"/>
      <c r="AV62" s="95"/>
      <c r="AW62" s="95"/>
      <c r="AX62" s="95" t="s">
        <v>17</v>
      </c>
      <c r="AY62" s="95"/>
      <c r="AZ62" s="95"/>
      <c r="BA62" s="95"/>
      <c r="BB62" s="95"/>
      <c r="BC62" s="95" t="s">
        <v>2</v>
      </c>
      <c r="BD62" s="95"/>
      <c r="BE62" s="95"/>
      <c r="BF62" s="95"/>
      <c r="BG62" s="95"/>
      <c r="BH62" s="95" t="s">
        <v>1</v>
      </c>
      <c r="BI62" s="95"/>
      <c r="BJ62" s="95"/>
      <c r="BK62" s="95"/>
      <c r="BL62" s="95"/>
      <c r="BM62" s="95" t="s">
        <v>17</v>
      </c>
      <c r="BN62" s="95"/>
      <c r="BO62" s="95"/>
      <c r="BP62" s="95"/>
      <c r="BQ62" s="95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95">
        <v>1</v>
      </c>
      <c r="B63" s="95"/>
      <c r="C63" s="88">
        <v>2</v>
      </c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90"/>
      <c r="Y63" s="95">
        <v>3</v>
      </c>
      <c r="Z63" s="95"/>
      <c r="AA63" s="95"/>
      <c r="AB63" s="95"/>
      <c r="AC63" s="95"/>
      <c r="AD63" s="95">
        <v>4</v>
      </c>
      <c r="AE63" s="95"/>
      <c r="AF63" s="95"/>
      <c r="AG63" s="95"/>
      <c r="AH63" s="95"/>
      <c r="AI63" s="95">
        <v>5</v>
      </c>
      <c r="AJ63" s="95"/>
      <c r="AK63" s="95"/>
      <c r="AL63" s="95"/>
      <c r="AM63" s="95"/>
      <c r="AN63" s="88">
        <v>6</v>
      </c>
      <c r="AO63" s="89"/>
      <c r="AP63" s="89"/>
      <c r="AQ63" s="89"/>
      <c r="AR63" s="90"/>
      <c r="AS63" s="88">
        <v>7</v>
      </c>
      <c r="AT63" s="89"/>
      <c r="AU63" s="89"/>
      <c r="AV63" s="89"/>
      <c r="AW63" s="90"/>
      <c r="AX63" s="88">
        <v>8</v>
      </c>
      <c r="AY63" s="89"/>
      <c r="AZ63" s="89"/>
      <c r="BA63" s="89"/>
      <c r="BB63" s="90"/>
      <c r="BC63" s="88">
        <v>9</v>
      </c>
      <c r="BD63" s="89"/>
      <c r="BE63" s="89"/>
      <c r="BF63" s="89"/>
      <c r="BG63" s="90"/>
      <c r="BH63" s="88">
        <v>10</v>
      </c>
      <c r="BI63" s="89"/>
      <c r="BJ63" s="89"/>
      <c r="BK63" s="89"/>
      <c r="BL63" s="90"/>
      <c r="BM63" s="88">
        <v>11</v>
      </c>
      <c r="BN63" s="89"/>
      <c r="BO63" s="89"/>
      <c r="BP63" s="89"/>
      <c r="BQ63" s="90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69" t="s">
        <v>11</v>
      </c>
      <c r="B64" s="69"/>
      <c r="C64" s="91" t="s">
        <v>12</v>
      </c>
      <c r="D64" s="92"/>
      <c r="E64" s="92"/>
      <c r="F64" s="92"/>
      <c r="G64" s="92"/>
      <c r="H64" s="92"/>
      <c r="I64" s="92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4"/>
      <c r="Y64" s="144" t="s">
        <v>33</v>
      </c>
      <c r="Z64" s="144"/>
      <c r="AA64" s="144"/>
      <c r="AB64" s="144"/>
      <c r="AC64" s="144"/>
      <c r="AD64" s="144" t="s">
        <v>91</v>
      </c>
      <c r="AE64" s="144"/>
      <c r="AF64" s="144"/>
      <c r="AG64" s="144"/>
      <c r="AH64" s="144"/>
      <c r="AI64" s="144" t="s">
        <v>13</v>
      </c>
      <c r="AJ64" s="144"/>
      <c r="AK64" s="144"/>
      <c r="AL64" s="144"/>
      <c r="AM64" s="144"/>
      <c r="AN64" s="144" t="s">
        <v>34</v>
      </c>
      <c r="AO64" s="144"/>
      <c r="AP64" s="144"/>
      <c r="AQ64" s="144"/>
      <c r="AR64" s="144"/>
      <c r="AS64" s="144" t="s">
        <v>19</v>
      </c>
      <c r="AT64" s="144"/>
      <c r="AU64" s="144"/>
      <c r="AV64" s="144"/>
      <c r="AW64" s="144"/>
      <c r="AX64" s="144" t="s">
        <v>13</v>
      </c>
      <c r="AY64" s="144"/>
      <c r="AZ64" s="144"/>
      <c r="BA64" s="144"/>
      <c r="BB64" s="144"/>
      <c r="BC64" s="144" t="s">
        <v>21</v>
      </c>
      <c r="BD64" s="144"/>
      <c r="BE64" s="144"/>
      <c r="BF64" s="144"/>
      <c r="BG64" s="144"/>
      <c r="BH64" s="144" t="s">
        <v>21</v>
      </c>
      <c r="BI64" s="144"/>
      <c r="BJ64" s="144"/>
      <c r="BK64" s="144"/>
      <c r="BL64" s="144"/>
      <c r="BM64" s="199" t="s">
        <v>13</v>
      </c>
      <c r="BN64" s="199"/>
      <c r="BO64" s="199"/>
      <c r="BP64" s="199"/>
      <c r="BQ64" s="199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38" customFormat="1" ht="12.75" hidden="1" customHeight="1" x14ac:dyDescent="0.2">
      <c r="A65" s="71"/>
      <c r="B65" s="71"/>
      <c r="C65" s="73" t="s">
        <v>114</v>
      </c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5"/>
      <c r="Y65" s="70"/>
      <c r="Z65" s="70"/>
      <c r="AA65" s="70"/>
      <c r="AB65" s="70"/>
      <c r="AC65" s="70"/>
      <c r="AD65" s="70"/>
      <c r="AE65" s="70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70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39"/>
      <c r="BS65" s="39"/>
      <c r="BT65" s="39"/>
      <c r="BU65" s="39"/>
      <c r="BV65" s="39"/>
      <c r="BW65" s="39"/>
      <c r="BX65" s="39"/>
      <c r="BY65" s="39"/>
      <c r="BZ65" s="40"/>
      <c r="CA65" s="38" t="s">
        <v>94</v>
      </c>
    </row>
    <row r="66" spans="1:80" s="38" customFormat="1" x14ac:dyDescent="0.2">
      <c r="A66" s="71"/>
      <c r="B66" s="71"/>
      <c r="C66" s="73" t="s">
        <v>115</v>
      </c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5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39"/>
      <c r="BS66" s="39"/>
      <c r="BT66" s="39"/>
      <c r="BU66" s="39"/>
      <c r="BV66" s="39"/>
      <c r="BW66" s="39"/>
      <c r="BX66" s="39"/>
      <c r="BY66" s="39"/>
      <c r="BZ66" s="40"/>
    </row>
    <row r="67" spans="1:80" s="30" customFormat="1" ht="12.75" customHeight="1" x14ac:dyDescent="0.2">
      <c r="A67" s="69"/>
      <c r="B67" s="69"/>
      <c r="C67" s="65" t="s">
        <v>116</v>
      </c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1"/>
      <c r="Y67" s="68">
        <v>101.5</v>
      </c>
      <c r="Z67" s="68"/>
      <c r="AA67" s="68"/>
      <c r="AB67" s="68"/>
      <c r="AC67" s="68"/>
      <c r="AD67" s="68">
        <v>63</v>
      </c>
      <c r="AE67" s="68"/>
      <c r="AF67" s="68"/>
      <c r="AG67" s="68"/>
      <c r="AH67" s="68"/>
      <c r="AI67" s="68">
        <v>164.5</v>
      </c>
      <c r="AJ67" s="68"/>
      <c r="AK67" s="68"/>
      <c r="AL67" s="68"/>
      <c r="AM67" s="68"/>
      <c r="AN67" s="68">
        <v>94</v>
      </c>
      <c r="AO67" s="68"/>
      <c r="AP67" s="68"/>
      <c r="AQ67" s="68"/>
      <c r="AR67" s="68"/>
      <c r="AS67" s="68">
        <v>0</v>
      </c>
      <c r="AT67" s="68"/>
      <c r="AU67" s="68"/>
      <c r="AV67" s="68"/>
      <c r="AW67" s="68"/>
      <c r="AX67" s="68">
        <v>94</v>
      </c>
      <c r="AY67" s="68"/>
      <c r="AZ67" s="68"/>
      <c r="BA67" s="68"/>
      <c r="BB67" s="68"/>
      <c r="BC67" s="68">
        <f>AN67-Y67</f>
        <v>-7.5</v>
      </c>
      <c r="BD67" s="68"/>
      <c r="BE67" s="68"/>
      <c r="BF67" s="68"/>
      <c r="BG67" s="68"/>
      <c r="BH67" s="68">
        <f>AS67-AD67</f>
        <v>-63</v>
      </c>
      <c r="BI67" s="68"/>
      <c r="BJ67" s="68"/>
      <c r="BK67" s="68"/>
      <c r="BL67" s="68"/>
      <c r="BM67" s="68">
        <v>-70.5</v>
      </c>
      <c r="BN67" s="68"/>
      <c r="BO67" s="68"/>
      <c r="BP67" s="68"/>
      <c r="BQ67" s="68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12.75" customHeight="1" x14ac:dyDescent="0.2">
      <c r="A68" s="69"/>
      <c r="B68" s="69"/>
      <c r="C68" s="65" t="s">
        <v>118</v>
      </c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  <c r="BE68" s="66"/>
      <c r="BF68" s="66"/>
      <c r="BG68" s="66"/>
      <c r="BH68" s="66"/>
      <c r="BI68" s="66"/>
      <c r="BJ68" s="66"/>
      <c r="BK68" s="66"/>
      <c r="BL68" s="66"/>
      <c r="BM68" s="66"/>
      <c r="BN68" s="66"/>
      <c r="BO68" s="66"/>
      <c r="BP68" s="66"/>
      <c r="BQ68" s="67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117</v>
      </c>
    </row>
    <row r="69" spans="1:80" s="30" customFormat="1" x14ac:dyDescent="0.2">
      <c r="A69" s="69"/>
      <c r="B69" s="69"/>
      <c r="C69" s="65" t="s">
        <v>119</v>
      </c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1"/>
      <c r="Y69" s="68">
        <v>5</v>
      </c>
      <c r="Z69" s="68"/>
      <c r="AA69" s="68"/>
      <c r="AB69" s="68"/>
      <c r="AC69" s="68"/>
      <c r="AD69" s="68">
        <v>0</v>
      </c>
      <c r="AE69" s="68"/>
      <c r="AF69" s="68"/>
      <c r="AG69" s="68"/>
      <c r="AH69" s="68"/>
      <c r="AI69" s="68">
        <v>5</v>
      </c>
      <c r="AJ69" s="68"/>
      <c r="AK69" s="68"/>
      <c r="AL69" s="68"/>
      <c r="AM69" s="68"/>
      <c r="AN69" s="68">
        <v>8</v>
      </c>
      <c r="AO69" s="68"/>
      <c r="AP69" s="68"/>
      <c r="AQ69" s="68"/>
      <c r="AR69" s="68"/>
      <c r="AS69" s="68">
        <v>0</v>
      </c>
      <c r="AT69" s="68"/>
      <c r="AU69" s="68"/>
      <c r="AV69" s="68"/>
      <c r="AW69" s="68"/>
      <c r="AX69" s="68">
        <v>8</v>
      </c>
      <c r="AY69" s="68"/>
      <c r="AZ69" s="68"/>
      <c r="BA69" s="68"/>
      <c r="BB69" s="68"/>
      <c r="BC69" s="68">
        <f>AN69-Y69</f>
        <v>3</v>
      </c>
      <c r="BD69" s="68"/>
      <c r="BE69" s="68"/>
      <c r="BF69" s="68"/>
      <c r="BG69" s="68"/>
      <c r="BH69" s="68">
        <f>AS69-AD69</f>
        <v>0</v>
      </c>
      <c r="BI69" s="68"/>
      <c r="BJ69" s="68"/>
      <c r="BK69" s="68"/>
      <c r="BL69" s="68"/>
      <c r="BM69" s="68">
        <v>3</v>
      </c>
      <c r="BN69" s="68"/>
      <c r="BO69" s="68"/>
      <c r="BP69" s="68"/>
      <c r="BQ69" s="68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69"/>
      <c r="B70" s="69"/>
      <c r="C70" s="65" t="s">
        <v>121</v>
      </c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  <c r="BM70" s="66"/>
      <c r="BN70" s="66"/>
      <c r="BO70" s="66"/>
      <c r="BP70" s="66"/>
      <c r="BQ70" s="67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120</v>
      </c>
    </row>
    <row r="71" spans="1:80" s="30" customFormat="1" x14ac:dyDescent="0.2">
      <c r="A71" s="69"/>
      <c r="B71" s="69"/>
      <c r="C71" s="65" t="s">
        <v>122</v>
      </c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1"/>
      <c r="Y71" s="68">
        <v>96.5</v>
      </c>
      <c r="Z71" s="68"/>
      <c r="AA71" s="68"/>
      <c r="AB71" s="68"/>
      <c r="AC71" s="68"/>
      <c r="AD71" s="68">
        <v>63</v>
      </c>
      <c r="AE71" s="68"/>
      <c r="AF71" s="68"/>
      <c r="AG71" s="68"/>
      <c r="AH71" s="68"/>
      <c r="AI71" s="68">
        <v>159.5</v>
      </c>
      <c r="AJ71" s="68"/>
      <c r="AK71" s="68"/>
      <c r="AL71" s="68"/>
      <c r="AM71" s="68"/>
      <c r="AN71" s="68">
        <v>86</v>
      </c>
      <c r="AO71" s="68"/>
      <c r="AP71" s="68"/>
      <c r="AQ71" s="68"/>
      <c r="AR71" s="68"/>
      <c r="AS71" s="68">
        <v>0</v>
      </c>
      <c r="AT71" s="68"/>
      <c r="AU71" s="68"/>
      <c r="AV71" s="68"/>
      <c r="AW71" s="68"/>
      <c r="AX71" s="68">
        <v>86</v>
      </c>
      <c r="AY71" s="68"/>
      <c r="AZ71" s="68"/>
      <c r="BA71" s="68"/>
      <c r="BB71" s="68"/>
      <c r="BC71" s="68">
        <f>AN71-Y71</f>
        <v>-10.5</v>
      </c>
      <c r="BD71" s="68"/>
      <c r="BE71" s="68"/>
      <c r="BF71" s="68"/>
      <c r="BG71" s="68"/>
      <c r="BH71" s="68">
        <f>AS71-AD71</f>
        <v>-63</v>
      </c>
      <c r="BI71" s="68"/>
      <c r="BJ71" s="68"/>
      <c r="BK71" s="68"/>
      <c r="BL71" s="68"/>
      <c r="BM71" s="68">
        <v>-73.5</v>
      </c>
      <c r="BN71" s="68"/>
      <c r="BO71" s="68"/>
      <c r="BP71" s="68"/>
      <c r="BQ71" s="68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69"/>
      <c r="B72" s="69"/>
      <c r="C72" s="65" t="s">
        <v>124</v>
      </c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  <c r="BQ72" s="67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123</v>
      </c>
    </row>
    <row r="73" spans="1:80" s="30" customFormat="1" ht="25.5" customHeight="1" x14ac:dyDescent="0.2">
      <c r="A73" s="69"/>
      <c r="B73" s="69"/>
      <c r="C73" s="65" t="s">
        <v>125</v>
      </c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1"/>
      <c r="Y73" s="68">
        <v>0</v>
      </c>
      <c r="Z73" s="68"/>
      <c r="AA73" s="68"/>
      <c r="AB73" s="68"/>
      <c r="AC73" s="68"/>
      <c r="AD73" s="68">
        <v>4328</v>
      </c>
      <c r="AE73" s="68"/>
      <c r="AF73" s="68"/>
      <c r="AG73" s="68"/>
      <c r="AH73" s="68"/>
      <c r="AI73" s="68">
        <v>4328</v>
      </c>
      <c r="AJ73" s="68"/>
      <c r="AK73" s="68"/>
      <c r="AL73" s="68"/>
      <c r="AM73" s="68"/>
      <c r="AN73" s="68">
        <v>0</v>
      </c>
      <c r="AO73" s="68"/>
      <c r="AP73" s="68"/>
      <c r="AQ73" s="68"/>
      <c r="AR73" s="68"/>
      <c r="AS73" s="68">
        <v>7663</v>
      </c>
      <c r="AT73" s="68"/>
      <c r="AU73" s="68"/>
      <c r="AV73" s="68"/>
      <c r="AW73" s="68"/>
      <c r="AX73" s="68">
        <v>7663</v>
      </c>
      <c r="AY73" s="68"/>
      <c r="AZ73" s="68"/>
      <c r="BA73" s="68"/>
      <c r="BB73" s="68"/>
      <c r="BC73" s="68">
        <f>AN73-Y73</f>
        <v>0</v>
      </c>
      <c r="BD73" s="68"/>
      <c r="BE73" s="68"/>
      <c r="BF73" s="68"/>
      <c r="BG73" s="68"/>
      <c r="BH73" s="68">
        <f>AS73-AD73</f>
        <v>3335</v>
      </c>
      <c r="BI73" s="68"/>
      <c r="BJ73" s="68"/>
      <c r="BK73" s="68"/>
      <c r="BL73" s="68"/>
      <c r="BM73" s="68">
        <v>3335</v>
      </c>
      <c r="BN73" s="68"/>
      <c r="BO73" s="68"/>
      <c r="BP73" s="68"/>
      <c r="BQ73" s="68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69"/>
      <c r="B74" s="69"/>
      <c r="C74" s="65" t="s">
        <v>110</v>
      </c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  <c r="BM74" s="66"/>
      <c r="BN74" s="66"/>
      <c r="BO74" s="66"/>
      <c r="BP74" s="66"/>
      <c r="BQ74" s="67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126</v>
      </c>
    </row>
    <row r="75" spans="1:80" s="30" customFormat="1" ht="12.75" customHeight="1" x14ac:dyDescent="0.2">
      <c r="A75" s="69"/>
      <c r="B75" s="69"/>
      <c r="C75" s="65" t="s">
        <v>127</v>
      </c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1"/>
      <c r="Y75" s="68">
        <v>0</v>
      </c>
      <c r="Z75" s="68"/>
      <c r="AA75" s="68"/>
      <c r="AB75" s="68"/>
      <c r="AC75" s="68"/>
      <c r="AD75" s="68">
        <v>49799</v>
      </c>
      <c r="AE75" s="68"/>
      <c r="AF75" s="68"/>
      <c r="AG75" s="68"/>
      <c r="AH75" s="68"/>
      <c r="AI75" s="68">
        <v>49799</v>
      </c>
      <c r="AJ75" s="68"/>
      <c r="AK75" s="68"/>
      <c r="AL75" s="68"/>
      <c r="AM75" s="68"/>
      <c r="AN75" s="68">
        <v>0</v>
      </c>
      <c r="AO75" s="68"/>
      <c r="AP75" s="68"/>
      <c r="AQ75" s="68"/>
      <c r="AR75" s="68"/>
      <c r="AS75" s="68">
        <v>49799</v>
      </c>
      <c r="AT75" s="68"/>
      <c r="AU75" s="68"/>
      <c r="AV75" s="68"/>
      <c r="AW75" s="68"/>
      <c r="AX75" s="68">
        <v>49799</v>
      </c>
      <c r="AY75" s="68"/>
      <c r="AZ75" s="68"/>
      <c r="BA75" s="68"/>
      <c r="BB75" s="68"/>
      <c r="BC75" s="68">
        <f>AN75-Y75</f>
        <v>0</v>
      </c>
      <c r="BD75" s="68"/>
      <c r="BE75" s="68"/>
      <c r="BF75" s="68"/>
      <c r="BG75" s="68"/>
      <c r="BH75" s="68">
        <f>AS75-AD75</f>
        <v>0</v>
      </c>
      <c r="BI75" s="68"/>
      <c r="BJ75" s="68"/>
      <c r="BK75" s="68"/>
      <c r="BL75" s="68"/>
      <c r="BM75" s="68">
        <v>0</v>
      </c>
      <c r="BN75" s="68"/>
      <c r="BO75" s="68"/>
      <c r="BP75" s="68"/>
      <c r="BQ75" s="68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12.75" customHeight="1" x14ac:dyDescent="0.2">
      <c r="A76" s="69"/>
      <c r="B76" s="69"/>
      <c r="C76" s="65" t="s">
        <v>129</v>
      </c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/>
      <c r="BH76" s="66"/>
      <c r="BI76" s="66"/>
      <c r="BJ76" s="66"/>
      <c r="BK76" s="66"/>
      <c r="BL76" s="66"/>
      <c r="BM76" s="66"/>
      <c r="BN76" s="66"/>
      <c r="BO76" s="66"/>
      <c r="BP76" s="66"/>
      <c r="BQ76" s="67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128</v>
      </c>
    </row>
    <row r="77" spans="1:80" s="41" customFormat="1" x14ac:dyDescent="0.2">
      <c r="A77" s="71"/>
      <c r="B77" s="71"/>
      <c r="C77" s="72" t="s">
        <v>130</v>
      </c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6"/>
      <c r="Y77" s="70"/>
      <c r="Z77" s="70"/>
      <c r="AA77" s="70"/>
      <c r="AB77" s="70"/>
      <c r="AC77" s="70"/>
      <c r="AD77" s="70"/>
      <c r="AE77" s="70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70"/>
      <c r="AS77" s="70"/>
      <c r="AT77" s="70"/>
      <c r="AU77" s="70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70"/>
      <c r="BI77" s="70"/>
      <c r="BJ77" s="70"/>
      <c r="BK77" s="70"/>
      <c r="BL77" s="70"/>
      <c r="BM77" s="70"/>
      <c r="BN77" s="70"/>
      <c r="BO77" s="70"/>
      <c r="BP77" s="70"/>
      <c r="BQ77" s="70"/>
      <c r="BR77" s="39"/>
      <c r="BS77" s="39"/>
      <c r="BT77" s="39"/>
      <c r="BU77" s="39"/>
      <c r="BV77" s="39"/>
      <c r="BW77" s="39"/>
      <c r="BX77" s="39"/>
      <c r="BY77" s="39"/>
      <c r="BZ77" s="40"/>
    </row>
    <row r="78" spans="1:80" s="30" customFormat="1" ht="12.75" customHeight="1" x14ac:dyDescent="0.2">
      <c r="A78" s="69"/>
      <c r="B78" s="69"/>
      <c r="C78" s="65" t="s">
        <v>131</v>
      </c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1"/>
      <c r="Y78" s="68">
        <v>4141</v>
      </c>
      <c r="Z78" s="68"/>
      <c r="AA78" s="68"/>
      <c r="AB78" s="68"/>
      <c r="AC78" s="68"/>
      <c r="AD78" s="68">
        <v>499</v>
      </c>
      <c r="AE78" s="68"/>
      <c r="AF78" s="68"/>
      <c r="AG78" s="68"/>
      <c r="AH78" s="68"/>
      <c r="AI78" s="68">
        <v>4640</v>
      </c>
      <c r="AJ78" s="68"/>
      <c r="AK78" s="68"/>
      <c r="AL78" s="68"/>
      <c r="AM78" s="68"/>
      <c r="AN78" s="68">
        <v>8715</v>
      </c>
      <c r="AO78" s="68"/>
      <c r="AP78" s="68"/>
      <c r="AQ78" s="68"/>
      <c r="AR78" s="68"/>
      <c r="AS78" s="68">
        <v>496</v>
      </c>
      <c r="AT78" s="68"/>
      <c r="AU78" s="68"/>
      <c r="AV78" s="68"/>
      <c r="AW78" s="68"/>
      <c r="AX78" s="68">
        <v>9211</v>
      </c>
      <c r="AY78" s="68"/>
      <c r="AZ78" s="68"/>
      <c r="BA78" s="68"/>
      <c r="BB78" s="68"/>
      <c r="BC78" s="68">
        <f>AN78-Y78</f>
        <v>4574</v>
      </c>
      <c r="BD78" s="68"/>
      <c r="BE78" s="68"/>
      <c r="BF78" s="68"/>
      <c r="BG78" s="68"/>
      <c r="BH78" s="68">
        <f>AS78-AD78</f>
        <v>-3</v>
      </c>
      <c r="BI78" s="68"/>
      <c r="BJ78" s="68"/>
      <c r="BK78" s="68"/>
      <c r="BL78" s="68"/>
      <c r="BM78" s="68">
        <v>4571</v>
      </c>
      <c r="BN78" s="68"/>
      <c r="BO78" s="68"/>
      <c r="BP78" s="68"/>
      <c r="BQ78" s="68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25.5" customHeight="1" x14ac:dyDescent="0.2">
      <c r="A79" s="69"/>
      <c r="B79" s="69"/>
      <c r="C79" s="65" t="s">
        <v>133</v>
      </c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  <c r="BM79" s="66"/>
      <c r="BN79" s="66"/>
      <c r="BO79" s="66"/>
      <c r="BP79" s="66"/>
      <c r="BQ79" s="67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132</v>
      </c>
    </row>
    <row r="80" spans="1:80" s="30" customFormat="1" ht="12.75" customHeight="1" x14ac:dyDescent="0.2">
      <c r="A80" s="69"/>
      <c r="B80" s="69"/>
      <c r="C80" s="65" t="s">
        <v>134</v>
      </c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1"/>
      <c r="Y80" s="68">
        <v>139</v>
      </c>
      <c r="Z80" s="68"/>
      <c r="AA80" s="68"/>
      <c r="AB80" s="68"/>
      <c r="AC80" s="68"/>
      <c r="AD80" s="68">
        <v>309</v>
      </c>
      <c r="AE80" s="68"/>
      <c r="AF80" s="68"/>
      <c r="AG80" s="68"/>
      <c r="AH80" s="68"/>
      <c r="AI80" s="68">
        <v>448</v>
      </c>
      <c r="AJ80" s="68"/>
      <c r="AK80" s="68"/>
      <c r="AL80" s="68"/>
      <c r="AM80" s="68"/>
      <c r="AN80" s="68">
        <v>306</v>
      </c>
      <c r="AO80" s="68"/>
      <c r="AP80" s="68"/>
      <c r="AQ80" s="68"/>
      <c r="AR80" s="68"/>
      <c r="AS80" s="68">
        <v>318</v>
      </c>
      <c r="AT80" s="68"/>
      <c r="AU80" s="68"/>
      <c r="AV80" s="68"/>
      <c r="AW80" s="68"/>
      <c r="AX80" s="68">
        <v>624</v>
      </c>
      <c r="AY80" s="68"/>
      <c r="AZ80" s="68"/>
      <c r="BA80" s="68"/>
      <c r="BB80" s="68"/>
      <c r="BC80" s="68">
        <f>AN80-Y80</f>
        <v>167</v>
      </c>
      <c r="BD80" s="68"/>
      <c r="BE80" s="68"/>
      <c r="BF80" s="68"/>
      <c r="BG80" s="68"/>
      <c r="BH80" s="68">
        <f>AS80-AD80</f>
        <v>9</v>
      </c>
      <c r="BI80" s="68"/>
      <c r="BJ80" s="68"/>
      <c r="BK80" s="68"/>
      <c r="BL80" s="68"/>
      <c r="BM80" s="68">
        <v>176</v>
      </c>
      <c r="BN80" s="68"/>
      <c r="BO80" s="68"/>
      <c r="BP80" s="68"/>
      <c r="BQ80" s="68"/>
      <c r="BR80" s="6"/>
      <c r="BS80" s="6"/>
      <c r="BT80" s="6"/>
      <c r="BU80" s="6"/>
      <c r="BV80" s="6"/>
      <c r="BW80" s="6"/>
      <c r="BX80" s="6"/>
      <c r="BY80" s="6"/>
      <c r="BZ80" s="7"/>
    </row>
    <row r="81" spans="1:80" s="30" customFormat="1" ht="25.5" customHeight="1" x14ac:dyDescent="0.2">
      <c r="A81" s="69"/>
      <c r="B81" s="69"/>
      <c r="C81" s="65" t="s">
        <v>136</v>
      </c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7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135</v>
      </c>
    </row>
    <row r="82" spans="1:80" s="30" customFormat="1" ht="12.75" customHeight="1" x14ac:dyDescent="0.2">
      <c r="A82" s="69"/>
      <c r="B82" s="69"/>
      <c r="C82" s="65" t="s">
        <v>137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1"/>
      <c r="Y82" s="68">
        <v>61</v>
      </c>
      <c r="Z82" s="68"/>
      <c r="AA82" s="68"/>
      <c r="AB82" s="68"/>
      <c r="AC82" s="68"/>
      <c r="AD82" s="68">
        <v>109</v>
      </c>
      <c r="AE82" s="68"/>
      <c r="AF82" s="68"/>
      <c r="AG82" s="68"/>
      <c r="AH82" s="68"/>
      <c r="AI82" s="68">
        <v>170</v>
      </c>
      <c r="AJ82" s="68"/>
      <c r="AK82" s="68"/>
      <c r="AL82" s="68"/>
      <c r="AM82" s="68"/>
      <c r="AN82" s="68">
        <v>92</v>
      </c>
      <c r="AO82" s="68"/>
      <c r="AP82" s="68"/>
      <c r="AQ82" s="68"/>
      <c r="AR82" s="68"/>
      <c r="AS82" s="68">
        <v>104</v>
      </c>
      <c r="AT82" s="68"/>
      <c r="AU82" s="68"/>
      <c r="AV82" s="68"/>
      <c r="AW82" s="68"/>
      <c r="AX82" s="68">
        <v>196</v>
      </c>
      <c r="AY82" s="68"/>
      <c r="AZ82" s="68"/>
      <c r="BA82" s="68"/>
      <c r="BB82" s="68"/>
      <c r="BC82" s="68">
        <f>AN82-Y82</f>
        <v>31</v>
      </c>
      <c r="BD82" s="68"/>
      <c r="BE82" s="68"/>
      <c r="BF82" s="68"/>
      <c r="BG82" s="68"/>
      <c r="BH82" s="68">
        <f>AS82-AD82</f>
        <v>-5</v>
      </c>
      <c r="BI82" s="68"/>
      <c r="BJ82" s="68"/>
      <c r="BK82" s="68"/>
      <c r="BL82" s="68"/>
      <c r="BM82" s="68">
        <v>26</v>
      </c>
      <c r="BN82" s="68"/>
      <c r="BO82" s="68"/>
      <c r="BP82" s="68"/>
      <c r="BQ82" s="68"/>
      <c r="BR82" s="6"/>
      <c r="BS82" s="6"/>
      <c r="BT82" s="6"/>
      <c r="BU82" s="6"/>
      <c r="BV82" s="6"/>
      <c r="BW82" s="6"/>
      <c r="BX82" s="6"/>
      <c r="BY82" s="6"/>
      <c r="BZ82" s="7"/>
    </row>
    <row r="83" spans="1:80" s="30" customFormat="1" ht="25.5" customHeight="1" x14ac:dyDescent="0.2">
      <c r="A83" s="69"/>
      <c r="B83" s="69"/>
      <c r="C83" s="65" t="s">
        <v>139</v>
      </c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6"/>
      <c r="AR83" s="66"/>
      <c r="AS83" s="66"/>
      <c r="AT83" s="66"/>
      <c r="AU83" s="66"/>
      <c r="AV83" s="66"/>
      <c r="AW83" s="66"/>
      <c r="AX83" s="66"/>
      <c r="AY83" s="66"/>
      <c r="AZ83" s="66"/>
      <c r="BA83" s="66"/>
      <c r="BB83" s="66"/>
      <c r="BC83" s="66"/>
      <c r="BD83" s="66"/>
      <c r="BE83" s="66"/>
      <c r="BF83" s="66"/>
      <c r="BG83" s="66"/>
      <c r="BH83" s="66"/>
      <c r="BI83" s="66"/>
      <c r="BJ83" s="66"/>
      <c r="BK83" s="66"/>
      <c r="BL83" s="66"/>
      <c r="BM83" s="66"/>
      <c r="BN83" s="66"/>
      <c r="BO83" s="66"/>
      <c r="BP83" s="66"/>
      <c r="BQ83" s="67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138</v>
      </c>
    </row>
    <row r="84" spans="1:80" s="30" customFormat="1" ht="12.75" customHeight="1" x14ac:dyDescent="0.2">
      <c r="A84" s="69"/>
      <c r="B84" s="69"/>
      <c r="C84" s="65" t="s">
        <v>140</v>
      </c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1"/>
      <c r="Y84" s="68">
        <v>16</v>
      </c>
      <c r="Z84" s="68"/>
      <c r="AA84" s="68"/>
      <c r="AB84" s="68"/>
      <c r="AC84" s="68"/>
      <c r="AD84" s="68">
        <v>5</v>
      </c>
      <c r="AE84" s="68"/>
      <c r="AF84" s="68"/>
      <c r="AG84" s="68"/>
      <c r="AH84" s="68"/>
      <c r="AI84" s="68">
        <v>21</v>
      </c>
      <c r="AJ84" s="68"/>
      <c r="AK84" s="68"/>
      <c r="AL84" s="68"/>
      <c r="AM84" s="68"/>
      <c r="AN84" s="68">
        <v>15</v>
      </c>
      <c r="AO84" s="68"/>
      <c r="AP84" s="68"/>
      <c r="AQ84" s="68"/>
      <c r="AR84" s="68"/>
      <c r="AS84" s="68">
        <v>4</v>
      </c>
      <c r="AT84" s="68"/>
      <c r="AU84" s="68"/>
      <c r="AV84" s="68"/>
      <c r="AW84" s="68"/>
      <c r="AX84" s="68">
        <v>19</v>
      </c>
      <c r="AY84" s="68"/>
      <c r="AZ84" s="68"/>
      <c r="BA84" s="68"/>
      <c r="BB84" s="68"/>
      <c r="BC84" s="68">
        <f>AN84-Y84</f>
        <v>-1</v>
      </c>
      <c r="BD84" s="68"/>
      <c r="BE84" s="68"/>
      <c r="BF84" s="68"/>
      <c r="BG84" s="68"/>
      <c r="BH84" s="68">
        <f>AS84-AD84</f>
        <v>-1</v>
      </c>
      <c r="BI84" s="68"/>
      <c r="BJ84" s="68"/>
      <c r="BK84" s="68"/>
      <c r="BL84" s="68"/>
      <c r="BM84" s="68">
        <v>-2</v>
      </c>
      <c r="BN84" s="68"/>
      <c r="BO84" s="68"/>
      <c r="BP84" s="68"/>
      <c r="BQ84" s="68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2.75" customHeight="1" x14ac:dyDescent="0.2">
      <c r="A85" s="69"/>
      <c r="B85" s="69"/>
      <c r="C85" s="65" t="s">
        <v>142</v>
      </c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  <c r="BN85" s="66"/>
      <c r="BO85" s="66"/>
      <c r="BP85" s="66"/>
      <c r="BQ85" s="67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141</v>
      </c>
    </row>
    <row r="86" spans="1:80" s="30" customFormat="1" ht="12.75" customHeight="1" x14ac:dyDescent="0.2">
      <c r="A86" s="69"/>
      <c r="B86" s="69"/>
      <c r="C86" s="65" t="s">
        <v>143</v>
      </c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1"/>
      <c r="Y86" s="68">
        <v>12</v>
      </c>
      <c r="Z86" s="68"/>
      <c r="AA86" s="68"/>
      <c r="AB86" s="68"/>
      <c r="AC86" s="68"/>
      <c r="AD86" s="68">
        <v>1</v>
      </c>
      <c r="AE86" s="68"/>
      <c r="AF86" s="68"/>
      <c r="AG86" s="68"/>
      <c r="AH86" s="68"/>
      <c r="AI86" s="68">
        <v>13</v>
      </c>
      <c r="AJ86" s="68"/>
      <c r="AK86" s="68"/>
      <c r="AL86" s="68"/>
      <c r="AM86" s="68"/>
      <c r="AN86" s="68">
        <v>12</v>
      </c>
      <c r="AO86" s="68"/>
      <c r="AP86" s="68"/>
      <c r="AQ86" s="68"/>
      <c r="AR86" s="68"/>
      <c r="AS86" s="68">
        <v>0</v>
      </c>
      <c r="AT86" s="68"/>
      <c r="AU86" s="68"/>
      <c r="AV86" s="68"/>
      <c r="AW86" s="68"/>
      <c r="AX86" s="68">
        <v>12</v>
      </c>
      <c r="AY86" s="68"/>
      <c r="AZ86" s="68"/>
      <c r="BA86" s="68"/>
      <c r="BB86" s="68"/>
      <c r="BC86" s="68">
        <f>AN86-Y86</f>
        <v>0</v>
      </c>
      <c r="BD86" s="68"/>
      <c r="BE86" s="68"/>
      <c r="BF86" s="68"/>
      <c r="BG86" s="68"/>
      <c r="BH86" s="68">
        <f>AS86-AD86</f>
        <v>-1</v>
      </c>
      <c r="BI86" s="68"/>
      <c r="BJ86" s="68"/>
      <c r="BK86" s="68"/>
      <c r="BL86" s="68"/>
      <c r="BM86" s="68">
        <v>-1</v>
      </c>
      <c r="BN86" s="68"/>
      <c r="BO86" s="68"/>
      <c r="BP86" s="68"/>
      <c r="BQ86" s="68"/>
      <c r="BR86" s="6"/>
      <c r="BS86" s="6"/>
      <c r="BT86" s="6"/>
      <c r="BU86" s="6"/>
      <c r="BV86" s="6"/>
      <c r="BW86" s="6"/>
      <c r="BX86" s="6"/>
      <c r="BY86" s="6"/>
      <c r="BZ86" s="7"/>
    </row>
    <row r="87" spans="1:80" s="30" customFormat="1" ht="25.5" customHeight="1" x14ac:dyDescent="0.2">
      <c r="A87" s="69"/>
      <c r="B87" s="69"/>
      <c r="C87" s="65" t="s">
        <v>145</v>
      </c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  <c r="BM87" s="66"/>
      <c r="BN87" s="66"/>
      <c r="BO87" s="66"/>
      <c r="BP87" s="66"/>
      <c r="BQ87" s="67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144</v>
      </c>
    </row>
    <row r="88" spans="1:80" s="30" customFormat="1" ht="12.75" customHeight="1" x14ac:dyDescent="0.2">
      <c r="A88" s="69"/>
      <c r="B88" s="69"/>
      <c r="C88" s="65" t="s">
        <v>146</v>
      </c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1"/>
      <c r="Y88" s="68">
        <v>410</v>
      </c>
      <c r="Z88" s="68"/>
      <c r="AA88" s="68"/>
      <c r="AB88" s="68"/>
      <c r="AC88" s="68"/>
      <c r="AD88" s="68">
        <v>64</v>
      </c>
      <c r="AE88" s="68"/>
      <c r="AF88" s="68"/>
      <c r="AG88" s="68"/>
      <c r="AH88" s="68"/>
      <c r="AI88" s="68">
        <v>474</v>
      </c>
      <c r="AJ88" s="68"/>
      <c r="AK88" s="68"/>
      <c r="AL88" s="68"/>
      <c r="AM88" s="68"/>
      <c r="AN88" s="68">
        <v>401</v>
      </c>
      <c r="AO88" s="68"/>
      <c r="AP88" s="68"/>
      <c r="AQ88" s="68"/>
      <c r="AR88" s="68"/>
      <c r="AS88" s="68">
        <v>61</v>
      </c>
      <c r="AT88" s="68"/>
      <c r="AU88" s="68"/>
      <c r="AV88" s="68"/>
      <c r="AW88" s="68"/>
      <c r="AX88" s="68">
        <v>462</v>
      </c>
      <c r="AY88" s="68"/>
      <c r="AZ88" s="68"/>
      <c r="BA88" s="68"/>
      <c r="BB88" s="68"/>
      <c r="BC88" s="68">
        <f>AN88-Y88</f>
        <v>-9</v>
      </c>
      <c r="BD88" s="68"/>
      <c r="BE88" s="68"/>
      <c r="BF88" s="68"/>
      <c r="BG88" s="68"/>
      <c r="BH88" s="68">
        <f>AS88-AD88</f>
        <v>-3</v>
      </c>
      <c r="BI88" s="68"/>
      <c r="BJ88" s="68"/>
      <c r="BK88" s="68"/>
      <c r="BL88" s="68"/>
      <c r="BM88" s="68">
        <v>-12</v>
      </c>
      <c r="BN88" s="68"/>
      <c r="BO88" s="68"/>
      <c r="BP88" s="68"/>
      <c r="BQ88" s="68"/>
      <c r="BR88" s="6"/>
      <c r="BS88" s="6"/>
      <c r="BT88" s="6"/>
      <c r="BU88" s="6"/>
      <c r="BV88" s="6"/>
      <c r="BW88" s="6"/>
      <c r="BX88" s="6"/>
      <c r="BY88" s="6"/>
      <c r="BZ88" s="7"/>
    </row>
    <row r="89" spans="1:80" s="30" customFormat="1" ht="25.5" customHeight="1" x14ac:dyDescent="0.2">
      <c r="A89" s="69"/>
      <c r="B89" s="69"/>
      <c r="C89" s="65" t="s">
        <v>148</v>
      </c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66"/>
      <c r="AW89" s="66"/>
      <c r="AX89" s="66"/>
      <c r="AY89" s="66"/>
      <c r="AZ89" s="66"/>
      <c r="BA89" s="66"/>
      <c r="BB89" s="66"/>
      <c r="BC89" s="66"/>
      <c r="BD89" s="66"/>
      <c r="BE89" s="66"/>
      <c r="BF89" s="66"/>
      <c r="BG89" s="66"/>
      <c r="BH89" s="66"/>
      <c r="BI89" s="66"/>
      <c r="BJ89" s="66"/>
      <c r="BK89" s="66"/>
      <c r="BL89" s="66"/>
      <c r="BM89" s="66"/>
      <c r="BN89" s="66"/>
      <c r="BO89" s="66"/>
      <c r="BP89" s="66"/>
      <c r="BQ89" s="67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147</v>
      </c>
    </row>
    <row r="90" spans="1:80" s="30" customFormat="1" ht="12.75" customHeight="1" x14ac:dyDescent="0.2">
      <c r="A90" s="69"/>
      <c r="B90" s="69"/>
      <c r="C90" s="65" t="s">
        <v>149</v>
      </c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1"/>
      <c r="Y90" s="68">
        <v>119</v>
      </c>
      <c r="Z90" s="68"/>
      <c r="AA90" s="68"/>
      <c r="AB90" s="68"/>
      <c r="AC90" s="68"/>
      <c r="AD90" s="68">
        <v>11</v>
      </c>
      <c r="AE90" s="68"/>
      <c r="AF90" s="68"/>
      <c r="AG90" s="68"/>
      <c r="AH90" s="68"/>
      <c r="AI90" s="68">
        <v>130</v>
      </c>
      <c r="AJ90" s="68"/>
      <c r="AK90" s="68"/>
      <c r="AL90" s="68"/>
      <c r="AM90" s="68"/>
      <c r="AN90" s="68">
        <v>107</v>
      </c>
      <c r="AO90" s="68"/>
      <c r="AP90" s="68"/>
      <c r="AQ90" s="68"/>
      <c r="AR90" s="68"/>
      <c r="AS90" s="68">
        <v>9</v>
      </c>
      <c r="AT90" s="68"/>
      <c r="AU90" s="68"/>
      <c r="AV90" s="68"/>
      <c r="AW90" s="68"/>
      <c r="AX90" s="68">
        <v>116</v>
      </c>
      <c r="AY90" s="68"/>
      <c r="AZ90" s="68"/>
      <c r="BA90" s="68"/>
      <c r="BB90" s="68"/>
      <c r="BC90" s="68">
        <f>AN90-Y90</f>
        <v>-12</v>
      </c>
      <c r="BD90" s="68"/>
      <c r="BE90" s="68"/>
      <c r="BF90" s="68"/>
      <c r="BG90" s="68"/>
      <c r="BH90" s="68">
        <f>AS90-AD90</f>
        <v>-2</v>
      </c>
      <c r="BI90" s="68"/>
      <c r="BJ90" s="68"/>
      <c r="BK90" s="68"/>
      <c r="BL90" s="68"/>
      <c r="BM90" s="68">
        <v>-14</v>
      </c>
      <c r="BN90" s="68"/>
      <c r="BO90" s="68"/>
      <c r="BP90" s="68"/>
      <c r="BQ90" s="68"/>
      <c r="BR90" s="6"/>
      <c r="BS90" s="6"/>
      <c r="BT90" s="6"/>
      <c r="BU90" s="6"/>
      <c r="BV90" s="6"/>
      <c r="BW90" s="6"/>
      <c r="BX90" s="6"/>
      <c r="BY90" s="6"/>
      <c r="BZ90" s="7"/>
    </row>
    <row r="91" spans="1:80" s="30" customFormat="1" ht="25.5" customHeight="1" x14ac:dyDescent="0.2">
      <c r="A91" s="69"/>
      <c r="B91" s="69"/>
      <c r="C91" s="65" t="s">
        <v>151</v>
      </c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/>
      <c r="BD91" s="66"/>
      <c r="BE91" s="66"/>
      <c r="BF91" s="66"/>
      <c r="BG91" s="66"/>
      <c r="BH91" s="66"/>
      <c r="BI91" s="66"/>
      <c r="BJ91" s="66"/>
      <c r="BK91" s="66"/>
      <c r="BL91" s="66"/>
      <c r="BM91" s="66"/>
      <c r="BN91" s="66"/>
      <c r="BO91" s="66"/>
      <c r="BP91" s="66"/>
      <c r="BQ91" s="67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150</v>
      </c>
    </row>
    <row r="92" spans="1:80" s="30" customFormat="1" ht="12.75" customHeight="1" x14ac:dyDescent="0.2">
      <c r="A92" s="69"/>
      <c r="B92" s="69"/>
      <c r="C92" s="65" t="s">
        <v>152</v>
      </c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1"/>
      <c r="Y92" s="68">
        <v>1828</v>
      </c>
      <c r="Z92" s="68"/>
      <c r="AA92" s="68"/>
      <c r="AB92" s="68"/>
      <c r="AC92" s="68"/>
      <c r="AD92" s="68">
        <v>0</v>
      </c>
      <c r="AE92" s="68"/>
      <c r="AF92" s="68"/>
      <c r="AG92" s="68"/>
      <c r="AH92" s="68"/>
      <c r="AI92" s="68">
        <v>1828</v>
      </c>
      <c r="AJ92" s="68"/>
      <c r="AK92" s="68"/>
      <c r="AL92" s="68"/>
      <c r="AM92" s="68"/>
      <c r="AN92" s="68">
        <v>4278</v>
      </c>
      <c r="AO92" s="68"/>
      <c r="AP92" s="68"/>
      <c r="AQ92" s="68"/>
      <c r="AR92" s="68"/>
      <c r="AS92" s="68">
        <v>0</v>
      </c>
      <c r="AT92" s="68"/>
      <c r="AU92" s="68"/>
      <c r="AV92" s="68"/>
      <c r="AW92" s="68"/>
      <c r="AX92" s="68">
        <v>4278</v>
      </c>
      <c r="AY92" s="68"/>
      <c r="AZ92" s="68"/>
      <c r="BA92" s="68"/>
      <c r="BB92" s="68"/>
      <c r="BC92" s="68">
        <f>AN92-Y92</f>
        <v>2450</v>
      </c>
      <c r="BD92" s="68"/>
      <c r="BE92" s="68"/>
      <c r="BF92" s="68"/>
      <c r="BG92" s="68"/>
      <c r="BH92" s="68">
        <f>AS92-AD92</f>
        <v>0</v>
      </c>
      <c r="BI92" s="68"/>
      <c r="BJ92" s="68"/>
      <c r="BK92" s="68"/>
      <c r="BL92" s="68"/>
      <c r="BM92" s="68">
        <v>2450</v>
      </c>
      <c r="BN92" s="68"/>
      <c r="BO92" s="68"/>
      <c r="BP92" s="68"/>
      <c r="BQ92" s="68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12.75" customHeight="1" x14ac:dyDescent="0.2">
      <c r="A93" s="69"/>
      <c r="B93" s="69"/>
      <c r="C93" s="65" t="s">
        <v>154</v>
      </c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  <c r="AU93" s="66"/>
      <c r="AV93" s="66"/>
      <c r="AW93" s="66"/>
      <c r="AX93" s="66"/>
      <c r="AY93" s="66"/>
      <c r="AZ93" s="66"/>
      <c r="BA93" s="66"/>
      <c r="BB93" s="66"/>
      <c r="BC93" s="66"/>
      <c r="BD93" s="66"/>
      <c r="BE93" s="66"/>
      <c r="BF93" s="66"/>
      <c r="BG93" s="66"/>
      <c r="BH93" s="66"/>
      <c r="BI93" s="66"/>
      <c r="BJ93" s="66"/>
      <c r="BK93" s="66"/>
      <c r="BL93" s="66"/>
      <c r="BM93" s="66"/>
      <c r="BN93" s="66"/>
      <c r="BO93" s="66"/>
      <c r="BP93" s="66"/>
      <c r="BQ93" s="67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153</v>
      </c>
    </row>
    <row r="94" spans="1:80" s="30" customFormat="1" ht="12.75" customHeight="1" x14ac:dyDescent="0.2">
      <c r="A94" s="69"/>
      <c r="B94" s="69"/>
      <c r="C94" s="65" t="s">
        <v>155</v>
      </c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1"/>
      <c r="Y94" s="68">
        <v>1556</v>
      </c>
      <c r="Z94" s="68"/>
      <c r="AA94" s="68"/>
      <c r="AB94" s="68"/>
      <c r="AC94" s="68"/>
      <c r="AD94" s="68">
        <v>0</v>
      </c>
      <c r="AE94" s="68"/>
      <c r="AF94" s="68"/>
      <c r="AG94" s="68"/>
      <c r="AH94" s="68"/>
      <c r="AI94" s="68">
        <v>1556</v>
      </c>
      <c r="AJ94" s="68"/>
      <c r="AK94" s="68"/>
      <c r="AL94" s="68"/>
      <c r="AM94" s="68"/>
      <c r="AN94" s="68">
        <v>3504</v>
      </c>
      <c r="AO94" s="68"/>
      <c r="AP94" s="68"/>
      <c r="AQ94" s="68"/>
      <c r="AR94" s="68"/>
      <c r="AS94" s="68">
        <v>0</v>
      </c>
      <c r="AT94" s="68"/>
      <c r="AU94" s="68"/>
      <c r="AV94" s="68"/>
      <c r="AW94" s="68"/>
      <c r="AX94" s="68">
        <v>3504</v>
      </c>
      <c r="AY94" s="68"/>
      <c r="AZ94" s="68"/>
      <c r="BA94" s="68"/>
      <c r="BB94" s="68"/>
      <c r="BC94" s="68">
        <f>AN94-Y94</f>
        <v>1948</v>
      </c>
      <c r="BD94" s="68"/>
      <c r="BE94" s="68"/>
      <c r="BF94" s="68"/>
      <c r="BG94" s="68"/>
      <c r="BH94" s="68">
        <f>AS94-AD94</f>
        <v>0</v>
      </c>
      <c r="BI94" s="68"/>
      <c r="BJ94" s="68"/>
      <c r="BK94" s="68"/>
      <c r="BL94" s="68"/>
      <c r="BM94" s="68">
        <v>1948</v>
      </c>
      <c r="BN94" s="68"/>
      <c r="BO94" s="68"/>
      <c r="BP94" s="68"/>
      <c r="BQ94" s="68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12.75" customHeight="1" x14ac:dyDescent="0.2">
      <c r="A95" s="69"/>
      <c r="B95" s="69"/>
      <c r="C95" s="65" t="s">
        <v>154</v>
      </c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/>
      <c r="AU95" s="66"/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6"/>
      <c r="BJ95" s="66"/>
      <c r="BK95" s="66"/>
      <c r="BL95" s="66"/>
      <c r="BM95" s="66"/>
      <c r="BN95" s="66"/>
      <c r="BO95" s="66"/>
      <c r="BP95" s="66"/>
      <c r="BQ95" s="67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156</v>
      </c>
    </row>
    <row r="96" spans="1:80" s="30" customFormat="1" ht="12.75" customHeight="1" x14ac:dyDescent="0.2">
      <c r="A96" s="69"/>
      <c r="B96" s="69"/>
      <c r="C96" s="65" t="s">
        <v>157</v>
      </c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1"/>
      <c r="Y96" s="68">
        <v>0</v>
      </c>
      <c r="Z96" s="68"/>
      <c r="AA96" s="68"/>
      <c r="AB96" s="68"/>
      <c r="AC96" s="68"/>
      <c r="AD96" s="68">
        <v>1324</v>
      </c>
      <c r="AE96" s="68"/>
      <c r="AF96" s="68"/>
      <c r="AG96" s="68"/>
      <c r="AH96" s="68"/>
      <c r="AI96" s="68">
        <v>1324</v>
      </c>
      <c r="AJ96" s="68"/>
      <c r="AK96" s="68"/>
      <c r="AL96" s="68"/>
      <c r="AM96" s="68"/>
      <c r="AN96" s="68">
        <v>0</v>
      </c>
      <c r="AO96" s="68"/>
      <c r="AP96" s="68"/>
      <c r="AQ96" s="68"/>
      <c r="AR96" s="68"/>
      <c r="AS96" s="68">
        <v>1722</v>
      </c>
      <c r="AT96" s="68"/>
      <c r="AU96" s="68"/>
      <c r="AV96" s="68"/>
      <c r="AW96" s="68"/>
      <c r="AX96" s="68">
        <v>1722</v>
      </c>
      <c r="AY96" s="68"/>
      <c r="AZ96" s="68"/>
      <c r="BA96" s="68"/>
      <c r="BB96" s="68"/>
      <c r="BC96" s="68">
        <f>AN96-Y96</f>
        <v>0</v>
      </c>
      <c r="BD96" s="68"/>
      <c r="BE96" s="68"/>
      <c r="BF96" s="68"/>
      <c r="BG96" s="68"/>
      <c r="BH96" s="68">
        <f>AS96-AD96</f>
        <v>398</v>
      </c>
      <c r="BI96" s="68"/>
      <c r="BJ96" s="68"/>
      <c r="BK96" s="68"/>
      <c r="BL96" s="68"/>
      <c r="BM96" s="68">
        <v>398</v>
      </c>
      <c r="BN96" s="68"/>
      <c r="BO96" s="68"/>
      <c r="BP96" s="68"/>
      <c r="BQ96" s="68"/>
      <c r="BR96" s="6"/>
      <c r="BS96" s="6"/>
      <c r="BT96" s="6"/>
      <c r="BU96" s="6"/>
      <c r="BV96" s="6"/>
      <c r="BW96" s="6"/>
      <c r="BX96" s="6"/>
      <c r="BY96" s="6"/>
      <c r="BZ96" s="7"/>
    </row>
    <row r="97" spans="1:80" s="30" customFormat="1" ht="12.75" customHeight="1" x14ac:dyDescent="0.2">
      <c r="A97" s="69"/>
      <c r="B97" s="69"/>
      <c r="C97" s="65" t="s">
        <v>159</v>
      </c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/>
      <c r="AU97" s="66"/>
      <c r="AV97" s="66"/>
      <c r="AW97" s="66"/>
      <c r="AX97" s="66"/>
      <c r="AY97" s="66"/>
      <c r="AZ97" s="66"/>
      <c r="BA97" s="66"/>
      <c r="BB97" s="66"/>
      <c r="BC97" s="66"/>
      <c r="BD97" s="66"/>
      <c r="BE97" s="66"/>
      <c r="BF97" s="66"/>
      <c r="BG97" s="66"/>
      <c r="BH97" s="66"/>
      <c r="BI97" s="66"/>
      <c r="BJ97" s="66"/>
      <c r="BK97" s="66"/>
      <c r="BL97" s="66"/>
      <c r="BM97" s="66"/>
      <c r="BN97" s="66"/>
      <c r="BO97" s="66"/>
      <c r="BP97" s="66"/>
      <c r="BQ97" s="67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158</v>
      </c>
    </row>
    <row r="98" spans="1:80" s="30" customFormat="1" ht="12.75" customHeight="1" x14ac:dyDescent="0.2">
      <c r="A98" s="69"/>
      <c r="B98" s="69"/>
      <c r="C98" s="65" t="s">
        <v>160</v>
      </c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1"/>
      <c r="Y98" s="68">
        <v>0</v>
      </c>
      <c r="Z98" s="68"/>
      <c r="AA98" s="68"/>
      <c r="AB98" s="68"/>
      <c r="AC98" s="68"/>
      <c r="AD98" s="68">
        <v>3</v>
      </c>
      <c r="AE98" s="68"/>
      <c r="AF98" s="68"/>
      <c r="AG98" s="68"/>
      <c r="AH98" s="68"/>
      <c r="AI98" s="68">
        <v>3</v>
      </c>
      <c r="AJ98" s="68"/>
      <c r="AK98" s="68"/>
      <c r="AL98" s="68"/>
      <c r="AM98" s="68"/>
      <c r="AN98" s="68">
        <v>0</v>
      </c>
      <c r="AO98" s="68"/>
      <c r="AP98" s="68"/>
      <c r="AQ98" s="68"/>
      <c r="AR98" s="68"/>
      <c r="AS98" s="68">
        <v>3</v>
      </c>
      <c r="AT98" s="68"/>
      <c r="AU98" s="68"/>
      <c r="AV98" s="68"/>
      <c r="AW98" s="68"/>
      <c r="AX98" s="68">
        <v>3</v>
      </c>
      <c r="AY98" s="68"/>
      <c r="AZ98" s="68"/>
      <c r="BA98" s="68"/>
      <c r="BB98" s="68"/>
      <c r="BC98" s="68">
        <f>AN98-Y98</f>
        <v>0</v>
      </c>
      <c r="BD98" s="68"/>
      <c r="BE98" s="68"/>
      <c r="BF98" s="68"/>
      <c r="BG98" s="68"/>
      <c r="BH98" s="68">
        <f>AS98-AD98</f>
        <v>0</v>
      </c>
      <c r="BI98" s="68"/>
      <c r="BJ98" s="68"/>
      <c r="BK98" s="68"/>
      <c r="BL98" s="68"/>
      <c r="BM98" s="68">
        <v>0</v>
      </c>
      <c r="BN98" s="68"/>
      <c r="BO98" s="68"/>
      <c r="BP98" s="68"/>
      <c r="BQ98" s="68"/>
      <c r="BR98" s="6"/>
      <c r="BS98" s="6"/>
      <c r="BT98" s="6"/>
      <c r="BU98" s="6"/>
      <c r="BV98" s="6"/>
      <c r="BW98" s="6"/>
      <c r="BX98" s="6"/>
      <c r="BY98" s="6"/>
      <c r="BZ98" s="7"/>
    </row>
    <row r="99" spans="1:80" s="30" customFormat="1" ht="12.75" customHeight="1" x14ac:dyDescent="0.2">
      <c r="A99" s="69"/>
      <c r="B99" s="69"/>
      <c r="C99" s="65" t="s">
        <v>129</v>
      </c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  <c r="AU99" s="66"/>
      <c r="AV99" s="66"/>
      <c r="AW99" s="66"/>
      <c r="AX99" s="66"/>
      <c r="AY99" s="66"/>
      <c r="AZ99" s="66"/>
      <c r="BA99" s="66"/>
      <c r="BB99" s="66"/>
      <c r="BC99" s="66"/>
      <c r="BD99" s="66"/>
      <c r="BE99" s="66"/>
      <c r="BF99" s="66"/>
      <c r="BG99" s="66"/>
      <c r="BH99" s="66"/>
      <c r="BI99" s="66"/>
      <c r="BJ99" s="66"/>
      <c r="BK99" s="66"/>
      <c r="BL99" s="66"/>
      <c r="BM99" s="66"/>
      <c r="BN99" s="66"/>
      <c r="BO99" s="66"/>
      <c r="BP99" s="66"/>
      <c r="BQ99" s="67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161</v>
      </c>
    </row>
    <row r="100" spans="1:80" s="41" customFormat="1" x14ac:dyDescent="0.2">
      <c r="A100" s="71"/>
      <c r="B100" s="71"/>
      <c r="C100" s="72" t="s">
        <v>162</v>
      </c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6"/>
      <c r="Y100" s="70"/>
      <c r="Z100" s="70"/>
      <c r="AA100" s="70"/>
      <c r="AB100" s="70"/>
      <c r="AC100" s="70"/>
      <c r="AD100" s="70"/>
      <c r="AE100" s="70"/>
      <c r="AF100" s="70"/>
      <c r="AG100" s="70"/>
      <c r="AH100" s="70"/>
      <c r="AI100" s="70"/>
      <c r="AJ100" s="70"/>
      <c r="AK100" s="70"/>
      <c r="AL100" s="70"/>
      <c r="AM100" s="70"/>
      <c r="AN100" s="70"/>
      <c r="AO100" s="70"/>
      <c r="AP100" s="70"/>
      <c r="AQ100" s="70"/>
      <c r="AR100" s="70"/>
      <c r="AS100" s="70"/>
      <c r="AT100" s="70"/>
      <c r="AU100" s="70"/>
      <c r="AV100" s="70"/>
      <c r="AW100" s="70"/>
      <c r="AX100" s="70"/>
      <c r="AY100" s="70"/>
      <c r="AZ100" s="70"/>
      <c r="BA100" s="70"/>
      <c r="BB100" s="70"/>
      <c r="BC100" s="70"/>
      <c r="BD100" s="70"/>
      <c r="BE100" s="70"/>
      <c r="BF100" s="70"/>
      <c r="BG100" s="70"/>
      <c r="BH100" s="70"/>
      <c r="BI100" s="70"/>
      <c r="BJ100" s="70"/>
      <c r="BK100" s="70"/>
      <c r="BL100" s="70"/>
      <c r="BM100" s="70"/>
      <c r="BN100" s="70"/>
      <c r="BO100" s="70"/>
      <c r="BP100" s="70"/>
      <c r="BQ100" s="70"/>
      <c r="BR100" s="39"/>
      <c r="BS100" s="39"/>
      <c r="BT100" s="39"/>
      <c r="BU100" s="39"/>
      <c r="BV100" s="39"/>
      <c r="BW100" s="39"/>
      <c r="BX100" s="39"/>
      <c r="BY100" s="39"/>
      <c r="BZ100" s="40"/>
    </row>
    <row r="101" spans="1:80" s="30" customFormat="1" ht="12.75" customHeight="1" x14ac:dyDescent="0.2">
      <c r="A101" s="69"/>
      <c r="B101" s="69"/>
      <c r="C101" s="65" t="s">
        <v>163</v>
      </c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1"/>
      <c r="Y101" s="68">
        <v>125119.63</v>
      </c>
      <c r="Z101" s="68"/>
      <c r="AA101" s="68"/>
      <c r="AB101" s="68"/>
      <c r="AC101" s="68"/>
      <c r="AD101" s="68">
        <v>11031.32</v>
      </c>
      <c r="AE101" s="68"/>
      <c r="AF101" s="68"/>
      <c r="AG101" s="68"/>
      <c r="AH101" s="68"/>
      <c r="AI101" s="68">
        <v>136150.95000000001</v>
      </c>
      <c r="AJ101" s="68"/>
      <c r="AK101" s="68"/>
      <c r="AL101" s="68"/>
      <c r="AM101" s="68"/>
      <c r="AN101" s="68">
        <v>130528.56</v>
      </c>
      <c r="AO101" s="68"/>
      <c r="AP101" s="68"/>
      <c r="AQ101" s="68"/>
      <c r="AR101" s="68"/>
      <c r="AS101" s="68">
        <v>0</v>
      </c>
      <c r="AT101" s="68"/>
      <c r="AU101" s="68"/>
      <c r="AV101" s="68"/>
      <c r="AW101" s="68"/>
      <c r="AX101" s="68">
        <v>130528.56</v>
      </c>
      <c r="AY101" s="68"/>
      <c r="AZ101" s="68"/>
      <c r="BA101" s="68"/>
      <c r="BB101" s="68"/>
      <c r="BC101" s="68">
        <f>AN101-Y101</f>
        <v>5408.929999999993</v>
      </c>
      <c r="BD101" s="68"/>
      <c r="BE101" s="68"/>
      <c r="BF101" s="68"/>
      <c r="BG101" s="68"/>
      <c r="BH101" s="68">
        <f>AS101-AD101</f>
        <v>-11031.32</v>
      </c>
      <c r="BI101" s="68"/>
      <c r="BJ101" s="68"/>
      <c r="BK101" s="68"/>
      <c r="BL101" s="68"/>
      <c r="BM101" s="68">
        <v>-5622.390000000014</v>
      </c>
      <c r="BN101" s="68"/>
      <c r="BO101" s="68"/>
      <c r="BP101" s="68"/>
      <c r="BQ101" s="68"/>
      <c r="BR101" s="6"/>
      <c r="BS101" s="6"/>
      <c r="BT101" s="6"/>
      <c r="BU101" s="6"/>
      <c r="BV101" s="6"/>
      <c r="BW101" s="6"/>
      <c r="BX101" s="6"/>
      <c r="BY101" s="6"/>
      <c r="BZ101" s="7"/>
    </row>
    <row r="102" spans="1:80" s="30" customFormat="1" ht="25.5" customHeight="1" x14ac:dyDescent="0.2">
      <c r="A102" s="69"/>
      <c r="B102" s="69"/>
      <c r="C102" s="65" t="s">
        <v>165</v>
      </c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6"/>
      <c r="AR102" s="66"/>
      <c r="AS102" s="66"/>
      <c r="AT102" s="66"/>
      <c r="AU102" s="66"/>
      <c r="AV102" s="66"/>
      <c r="AW102" s="66"/>
      <c r="AX102" s="66"/>
      <c r="AY102" s="66"/>
      <c r="AZ102" s="66"/>
      <c r="BA102" s="66"/>
      <c r="BB102" s="66"/>
      <c r="BC102" s="66"/>
      <c r="BD102" s="66"/>
      <c r="BE102" s="66"/>
      <c r="BF102" s="66"/>
      <c r="BG102" s="66"/>
      <c r="BH102" s="66"/>
      <c r="BI102" s="66"/>
      <c r="BJ102" s="66"/>
      <c r="BK102" s="66"/>
      <c r="BL102" s="66"/>
      <c r="BM102" s="66"/>
      <c r="BN102" s="66"/>
      <c r="BO102" s="66"/>
      <c r="BP102" s="66"/>
      <c r="BQ102" s="67"/>
      <c r="BR102" s="6"/>
      <c r="BS102" s="6"/>
      <c r="BT102" s="6"/>
      <c r="BU102" s="6"/>
      <c r="BV102" s="6"/>
      <c r="BW102" s="6"/>
      <c r="BX102" s="6"/>
      <c r="BY102" s="6"/>
      <c r="BZ102" s="7"/>
      <c r="CB102" s="30" t="s">
        <v>164</v>
      </c>
    </row>
    <row r="103" spans="1:80" s="30" customFormat="1" ht="12.75" customHeight="1" x14ac:dyDescent="0.2">
      <c r="A103" s="69"/>
      <c r="B103" s="69"/>
      <c r="C103" s="65" t="s">
        <v>166</v>
      </c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1"/>
      <c r="Y103" s="68">
        <v>0</v>
      </c>
      <c r="Z103" s="68"/>
      <c r="AA103" s="68"/>
      <c r="AB103" s="68"/>
      <c r="AC103" s="68"/>
      <c r="AD103" s="68">
        <v>1138.1199999999999</v>
      </c>
      <c r="AE103" s="68"/>
      <c r="AF103" s="68"/>
      <c r="AG103" s="68"/>
      <c r="AH103" s="68"/>
      <c r="AI103" s="68">
        <v>1138.1199999999999</v>
      </c>
      <c r="AJ103" s="68"/>
      <c r="AK103" s="68"/>
      <c r="AL103" s="68"/>
      <c r="AM103" s="68"/>
      <c r="AN103" s="68">
        <v>0</v>
      </c>
      <c r="AO103" s="68"/>
      <c r="AP103" s="68"/>
      <c r="AQ103" s="68"/>
      <c r="AR103" s="68"/>
      <c r="AS103" s="68">
        <v>1543.35</v>
      </c>
      <c r="AT103" s="68"/>
      <c r="AU103" s="68"/>
      <c r="AV103" s="68"/>
      <c r="AW103" s="68"/>
      <c r="AX103" s="68">
        <v>1543.35</v>
      </c>
      <c r="AY103" s="68"/>
      <c r="AZ103" s="68"/>
      <c r="BA103" s="68"/>
      <c r="BB103" s="68"/>
      <c r="BC103" s="68">
        <f>AN103-Y103</f>
        <v>0</v>
      </c>
      <c r="BD103" s="68"/>
      <c r="BE103" s="68"/>
      <c r="BF103" s="68"/>
      <c r="BG103" s="68"/>
      <c r="BH103" s="68">
        <f>AS103-AD103</f>
        <v>405.23</v>
      </c>
      <c r="BI103" s="68"/>
      <c r="BJ103" s="68"/>
      <c r="BK103" s="68"/>
      <c r="BL103" s="68"/>
      <c r="BM103" s="68">
        <v>405.23</v>
      </c>
      <c r="BN103" s="68"/>
      <c r="BO103" s="68"/>
      <c r="BP103" s="68"/>
      <c r="BQ103" s="68"/>
      <c r="BR103" s="6"/>
      <c r="BS103" s="6"/>
      <c r="BT103" s="6"/>
      <c r="BU103" s="6"/>
      <c r="BV103" s="6"/>
      <c r="BW103" s="6"/>
      <c r="BX103" s="6"/>
      <c r="BY103" s="6"/>
      <c r="BZ103" s="7"/>
    </row>
    <row r="104" spans="1:80" s="30" customFormat="1" ht="12.75" customHeight="1" x14ac:dyDescent="0.2">
      <c r="A104" s="69"/>
      <c r="B104" s="69"/>
      <c r="C104" s="65" t="s">
        <v>168</v>
      </c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  <c r="AP104" s="66"/>
      <c r="AQ104" s="66"/>
      <c r="AR104" s="66"/>
      <c r="AS104" s="66"/>
      <c r="AT104" s="66"/>
      <c r="AU104" s="66"/>
      <c r="AV104" s="66"/>
      <c r="AW104" s="66"/>
      <c r="AX104" s="66"/>
      <c r="AY104" s="66"/>
      <c r="AZ104" s="66"/>
      <c r="BA104" s="66"/>
      <c r="BB104" s="66"/>
      <c r="BC104" s="66"/>
      <c r="BD104" s="66"/>
      <c r="BE104" s="66"/>
      <c r="BF104" s="66"/>
      <c r="BG104" s="66"/>
      <c r="BH104" s="66"/>
      <c r="BI104" s="66"/>
      <c r="BJ104" s="66"/>
      <c r="BK104" s="66"/>
      <c r="BL104" s="66"/>
      <c r="BM104" s="66"/>
      <c r="BN104" s="66"/>
      <c r="BO104" s="66"/>
      <c r="BP104" s="66"/>
      <c r="BQ104" s="67"/>
      <c r="BR104" s="6"/>
      <c r="BS104" s="6"/>
      <c r="BT104" s="6"/>
      <c r="BU104" s="6"/>
      <c r="BV104" s="6"/>
      <c r="BW104" s="6"/>
      <c r="BX104" s="6"/>
      <c r="BY104" s="6"/>
      <c r="BZ104" s="7"/>
      <c r="CB104" s="30" t="s">
        <v>167</v>
      </c>
    </row>
    <row r="105" spans="1:80" s="30" customFormat="1" ht="12.75" customHeight="1" x14ac:dyDescent="0.2">
      <c r="A105" s="69"/>
      <c r="B105" s="69"/>
      <c r="C105" s="65" t="s">
        <v>169</v>
      </c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1"/>
      <c r="Y105" s="68">
        <v>0</v>
      </c>
      <c r="Z105" s="68"/>
      <c r="AA105" s="68"/>
      <c r="AB105" s="68"/>
      <c r="AC105" s="68"/>
      <c r="AD105" s="68">
        <v>16599.669999999998</v>
      </c>
      <c r="AE105" s="68"/>
      <c r="AF105" s="68"/>
      <c r="AG105" s="68"/>
      <c r="AH105" s="68"/>
      <c r="AI105" s="68">
        <v>16599.669999999998</v>
      </c>
      <c r="AJ105" s="68"/>
      <c r="AK105" s="68"/>
      <c r="AL105" s="68"/>
      <c r="AM105" s="68"/>
      <c r="AN105" s="68">
        <v>0</v>
      </c>
      <c r="AO105" s="68"/>
      <c r="AP105" s="68"/>
      <c r="AQ105" s="68"/>
      <c r="AR105" s="68"/>
      <c r="AS105" s="68">
        <v>16599.669999999998</v>
      </c>
      <c r="AT105" s="68"/>
      <c r="AU105" s="68"/>
      <c r="AV105" s="68"/>
      <c r="AW105" s="68"/>
      <c r="AX105" s="68">
        <v>16599.669999999998</v>
      </c>
      <c r="AY105" s="68"/>
      <c r="AZ105" s="68"/>
      <c r="BA105" s="68"/>
      <c r="BB105" s="68"/>
      <c r="BC105" s="68">
        <f>AN105-Y105</f>
        <v>0</v>
      </c>
      <c r="BD105" s="68"/>
      <c r="BE105" s="68"/>
      <c r="BF105" s="68"/>
      <c r="BG105" s="68"/>
      <c r="BH105" s="68">
        <f>AS105-AD105</f>
        <v>0</v>
      </c>
      <c r="BI105" s="68"/>
      <c r="BJ105" s="68"/>
      <c r="BK105" s="68"/>
      <c r="BL105" s="68"/>
      <c r="BM105" s="68">
        <v>0</v>
      </c>
      <c r="BN105" s="68"/>
      <c r="BO105" s="68"/>
      <c r="BP105" s="68"/>
      <c r="BQ105" s="68"/>
      <c r="BR105" s="6"/>
      <c r="BS105" s="6"/>
      <c r="BT105" s="6"/>
      <c r="BU105" s="6"/>
      <c r="BV105" s="6"/>
      <c r="BW105" s="6"/>
      <c r="BX105" s="6"/>
      <c r="BY105" s="6"/>
      <c r="BZ105" s="7"/>
    </row>
    <row r="106" spans="1:80" s="30" customFormat="1" ht="12.75" customHeight="1" x14ac:dyDescent="0.2">
      <c r="A106" s="69"/>
      <c r="B106" s="69"/>
      <c r="C106" s="65" t="s">
        <v>129</v>
      </c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/>
      <c r="AU106" s="66"/>
      <c r="AV106" s="66"/>
      <c r="AW106" s="66"/>
      <c r="AX106" s="66"/>
      <c r="AY106" s="66"/>
      <c r="AZ106" s="66"/>
      <c r="BA106" s="66"/>
      <c r="BB106" s="66"/>
      <c r="BC106" s="66"/>
      <c r="BD106" s="66"/>
      <c r="BE106" s="66"/>
      <c r="BF106" s="66"/>
      <c r="BG106" s="66"/>
      <c r="BH106" s="66"/>
      <c r="BI106" s="66"/>
      <c r="BJ106" s="66"/>
      <c r="BK106" s="66"/>
      <c r="BL106" s="66"/>
      <c r="BM106" s="66"/>
      <c r="BN106" s="66"/>
      <c r="BO106" s="66"/>
      <c r="BP106" s="66"/>
      <c r="BQ106" s="67"/>
      <c r="BR106" s="6"/>
      <c r="BS106" s="6"/>
      <c r="BT106" s="6"/>
      <c r="BU106" s="6"/>
      <c r="BV106" s="6"/>
      <c r="BW106" s="6"/>
      <c r="BX106" s="6"/>
      <c r="BY106" s="6"/>
      <c r="BZ106" s="7"/>
      <c r="CB106" s="30" t="s">
        <v>170</v>
      </c>
    </row>
    <row r="107" spans="1:80" s="41" customFormat="1" x14ac:dyDescent="0.2">
      <c r="A107" s="71"/>
      <c r="B107" s="71"/>
      <c r="C107" s="72" t="s">
        <v>171</v>
      </c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6"/>
      <c r="Y107" s="70"/>
      <c r="Z107" s="70"/>
      <c r="AA107" s="70"/>
      <c r="AB107" s="70"/>
      <c r="AC107" s="70"/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/>
      <c r="AV107" s="70"/>
      <c r="AW107" s="70"/>
      <c r="AX107" s="70"/>
      <c r="AY107" s="70"/>
      <c r="AZ107" s="70"/>
      <c r="BA107" s="70"/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0"/>
      <c r="BR107" s="39"/>
      <c r="BS107" s="39"/>
      <c r="BT107" s="39"/>
      <c r="BU107" s="39"/>
      <c r="BV107" s="39"/>
      <c r="BW107" s="39"/>
      <c r="BX107" s="39"/>
      <c r="BY107" s="39"/>
      <c r="BZ107" s="40"/>
    </row>
    <row r="108" spans="1:80" s="30" customFormat="1" ht="12.75" customHeight="1" x14ac:dyDescent="0.2">
      <c r="A108" s="69"/>
      <c r="B108" s="69"/>
      <c r="C108" s="65" t="s">
        <v>172</v>
      </c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1"/>
      <c r="Y108" s="68">
        <v>100</v>
      </c>
      <c r="Z108" s="68"/>
      <c r="AA108" s="68"/>
      <c r="AB108" s="68"/>
      <c r="AC108" s="68"/>
      <c r="AD108" s="68">
        <v>100</v>
      </c>
      <c r="AE108" s="68"/>
      <c r="AF108" s="68"/>
      <c r="AG108" s="68"/>
      <c r="AH108" s="68"/>
      <c r="AI108" s="68">
        <v>200</v>
      </c>
      <c r="AJ108" s="68"/>
      <c r="AK108" s="68"/>
      <c r="AL108" s="68"/>
      <c r="AM108" s="68"/>
      <c r="AN108" s="68">
        <v>210</v>
      </c>
      <c r="AO108" s="68"/>
      <c r="AP108" s="68"/>
      <c r="AQ108" s="68"/>
      <c r="AR108" s="68"/>
      <c r="AS108" s="68">
        <v>99</v>
      </c>
      <c r="AT108" s="68"/>
      <c r="AU108" s="68"/>
      <c r="AV108" s="68"/>
      <c r="AW108" s="68"/>
      <c r="AX108" s="68">
        <v>309</v>
      </c>
      <c r="AY108" s="68"/>
      <c r="AZ108" s="68"/>
      <c r="BA108" s="68"/>
      <c r="BB108" s="68"/>
      <c r="BC108" s="68">
        <f>AN108-Y108</f>
        <v>110</v>
      </c>
      <c r="BD108" s="68"/>
      <c r="BE108" s="68"/>
      <c r="BF108" s="68"/>
      <c r="BG108" s="68"/>
      <c r="BH108" s="68">
        <f>AS108-AD108</f>
        <v>-1</v>
      </c>
      <c r="BI108" s="68"/>
      <c r="BJ108" s="68"/>
      <c r="BK108" s="68"/>
      <c r="BL108" s="68"/>
      <c r="BM108" s="68">
        <v>109</v>
      </c>
      <c r="BN108" s="68"/>
      <c r="BO108" s="68"/>
      <c r="BP108" s="68"/>
      <c r="BQ108" s="68"/>
      <c r="BR108" s="6"/>
      <c r="BS108" s="6"/>
      <c r="BT108" s="6"/>
      <c r="BU108" s="6"/>
      <c r="BV108" s="6"/>
      <c r="BW108" s="6"/>
      <c r="BX108" s="6"/>
      <c r="BY108" s="6"/>
      <c r="BZ108" s="7"/>
    </row>
    <row r="109" spans="1:80" s="30" customFormat="1" ht="25.5" customHeight="1" x14ac:dyDescent="0.2">
      <c r="A109" s="69"/>
      <c r="B109" s="69"/>
      <c r="C109" s="65" t="s">
        <v>133</v>
      </c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66"/>
      <c r="AZ109" s="66"/>
      <c r="BA109" s="66"/>
      <c r="BB109" s="66"/>
      <c r="BC109" s="66"/>
      <c r="BD109" s="66"/>
      <c r="BE109" s="66"/>
      <c r="BF109" s="66"/>
      <c r="BG109" s="66"/>
      <c r="BH109" s="66"/>
      <c r="BI109" s="66"/>
      <c r="BJ109" s="66"/>
      <c r="BK109" s="66"/>
      <c r="BL109" s="66"/>
      <c r="BM109" s="66"/>
      <c r="BN109" s="66"/>
      <c r="BO109" s="66"/>
      <c r="BP109" s="66"/>
      <c r="BQ109" s="67"/>
      <c r="BR109" s="6"/>
      <c r="BS109" s="6"/>
      <c r="BT109" s="6"/>
      <c r="BU109" s="6"/>
      <c r="BV109" s="6"/>
      <c r="BW109" s="6"/>
      <c r="BX109" s="6"/>
      <c r="BY109" s="6"/>
      <c r="BZ109" s="7"/>
      <c r="CB109" s="30" t="s">
        <v>173</v>
      </c>
    </row>
    <row r="110" spans="1:80" s="30" customFormat="1" ht="12.75" customHeight="1" x14ac:dyDescent="0.2">
      <c r="A110" s="69"/>
      <c r="B110" s="69"/>
      <c r="C110" s="65" t="s">
        <v>174</v>
      </c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1"/>
      <c r="Y110" s="68">
        <v>0</v>
      </c>
      <c r="Z110" s="68"/>
      <c r="AA110" s="68"/>
      <c r="AB110" s="68"/>
      <c r="AC110" s="68"/>
      <c r="AD110" s="68">
        <v>100</v>
      </c>
      <c r="AE110" s="68"/>
      <c r="AF110" s="68"/>
      <c r="AG110" s="68"/>
      <c r="AH110" s="68"/>
      <c r="AI110" s="68">
        <v>100</v>
      </c>
      <c r="AJ110" s="68"/>
      <c r="AK110" s="68"/>
      <c r="AL110" s="68"/>
      <c r="AM110" s="68"/>
      <c r="AN110" s="68">
        <v>0</v>
      </c>
      <c r="AO110" s="68"/>
      <c r="AP110" s="68"/>
      <c r="AQ110" s="68"/>
      <c r="AR110" s="68"/>
      <c r="AS110" s="68">
        <v>100</v>
      </c>
      <c r="AT110" s="68"/>
      <c r="AU110" s="68"/>
      <c r="AV110" s="68"/>
      <c r="AW110" s="68"/>
      <c r="AX110" s="68">
        <v>100</v>
      </c>
      <c r="AY110" s="68"/>
      <c r="AZ110" s="68"/>
      <c r="BA110" s="68"/>
      <c r="BB110" s="68"/>
      <c r="BC110" s="68">
        <f>AN110-Y110</f>
        <v>0</v>
      </c>
      <c r="BD110" s="68"/>
      <c r="BE110" s="68"/>
      <c r="BF110" s="68"/>
      <c r="BG110" s="68"/>
      <c r="BH110" s="68">
        <f>AS110-AD110</f>
        <v>0</v>
      </c>
      <c r="BI110" s="68"/>
      <c r="BJ110" s="68"/>
      <c r="BK110" s="68"/>
      <c r="BL110" s="68"/>
      <c r="BM110" s="68">
        <v>0</v>
      </c>
      <c r="BN110" s="68"/>
      <c r="BO110" s="68"/>
      <c r="BP110" s="68"/>
      <c r="BQ110" s="68"/>
      <c r="BR110" s="6"/>
      <c r="BS110" s="6"/>
      <c r="BT110" s="6"/>
      <c r="BU110" s="6"/>
      <c r="BV110" s="6"/>
      <c r="BW110" s="6"/>
      <c r="BX110" s="6"/>
      <c r="BY110" s="6"/>
      <c r="BZ110" s="7"/>
    </row>
    <row r="111" spans="1:80" s="30" customFormat="1" ht="12.75" customHeight="1" x14ac:dyDescent="0.2">
      <c r="A111" s="69"/>
      <c r="B111" s="69"/>
      <c r="C111" s="65" t="s">
        <v>129</v>
      </c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66"/>
      <c r="AR111" s="66"/>
      <c r="AS111" s="66"/>
      <c r="AT111" s="66"/>
      <c r="AU111" s="66"/>
      <c r="AV111" s="66"/>
      <c r="AW111" s="66"/>
      <c r="AX111" s="66"/>
      <c r="AY111" s="66"/>
      <c r="AZ111" s="66"/>
      <c r="BA111" s="66"/>
      <c r="BB111" s="66"/>
      <c r="BC111" s="66"/>
      <c r="BD111" s="66"/>
      <c r="BE111" s="66"/>
      <c r="BF111" s="66"/>
      <c r="BG111" s="66"/>
      <c r="BH111" s="66"/>
      <c r="BI111" s="66"/>
      <c r="BJ111" s="66"/>
      <c r="BK111" s="66"/>
      <c r="BL111" s="66"/>
      <c r="BM111" s="66"/>
      <c r="BN111" s="66"/>
      <c r="BO111" s="66"/>
      <c r="BP111" s="66"/>
      <c r="BQ111" s="67"/>
      <c r="BR111" s="6"/>
      <c r="BS111" s="6"/>
      <c r="BT111" s="6"/>
      <c r="BU111" s="6"/>
      <c r="BV111" s="6"/>
      <c r="BW111" s="6"/>
      <c r="BX111" s="6"/>
      <c r="BY111" s="6"/>
      <c r="BZ111" s="7"/>
      <c r="CB111" s="30" t="s">
        <v>175</v>
      </c>
    </row>
    <row r="112" spans="1:80" ht="12" customHeigh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</row>
    <row r="113" spans="1:107" ht="15.75" customHeight="1" x14ac:dyDescent="0.2">
      <c r="A113" s="76" t="s">
        <v>105</v>
      </c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6"/>
      <c r="AN113" s="76"/>
      <c r="AO113" s="76"/>
      <c r="AP113" s="76"/>
      <c r="AQ113" s="76"/>
      <c r="AR113" s="76"/>
      <c r="AS113" s="76"/>
      <c r="AT113" s="76"/>
      <c r="AU113" s="76"/>
      <c r="AV113" s="76"/>
      <c r="AW113" s="76"/>
      <c r="AX113" s="76"/>
      <c r="AY113" s="76"/>
      <c r="AZ113" s="76"/>
      <c r="BA113" s="76"/>
      <c r="BB113" s="76"/>
      <c r="BC113" s="76"/>
      <c r="BD113" s="76"/>
      <c r="BE113" s="76"/>
      <c r="BF113" s="76"/>
      <c r="BG113" s="76"/>
      <c r="BH113" s="76"/>
      <c r="BI113" s="76"/>
      <c r="BJ113" s="76"/>
      <c r="BK113" s="76"/>
      <c r="BL113" s="76"/>
      <c r="BM113" s="76"/>
      <c r="BN113" s="76"/>
      <c r="BO113" s="76"/>
      <c r="BP113" s="76"/>
      <c r="BQ113" s="76"/>
    </row>
    <row r="114" spans="1:107" ht="15.75" customHeight="1" x14ac:dyDescent="0.2">
      <c r="A114" s="77" t="s">
        <v>233</v>
      </c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9"/>
      <c r="BO114" s="6"/>
      <c r="BP114" s="6"/>
      <c r="BQ114" s="6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</row>
    <row r="115" spans="1:107" ht="12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</row>
    <row r="116" spans="1:107" ht="15.75" customHeight="1" x14ac:dyDescent="0.2">
      <c r="A116" s="76" t="s">
        <v>57</v>
      </c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6"/>
      <c r="AN116" s="76"/>
      <c r="AO116" s="76"/>
      <c r="AP116" s="76"/>
      <c r="AQ116" s="76"/>
      <c r="AR116" s="76"/>
      <c r="AS116" s="76"/>
      <c r="AT116" s="76"/>
      <c r="AU116" s="76"/>
      <c r="AV116" s="76"/>
      <c r="AW116" s="76"/>
      <c r="AX116" s="76"/>
      <c r="AY116" s="76"/>
      <c r="AZ116" s="76"/>
      <c r="BA116" s="76"/>
      <c r="BB116" s="76"/>
      <c r="BC116" s="76"/>
      <c r="BD116" s="76"/>
      <c r="BE116" s="76"/>
      <c r="BF116" s="76"/>
      <c r="BG116" s="76"/>
      <c r="BH116" s="76"/>
      <c r="BI116" s="76"/>
      <c r="BJ116" s="76"/>
      <c r="BK116" s="76"/>
      <c r="BL116" s="76"/>
      <c r="BM116" s="76"/>
      <c r="BN116" s="76"/>
      <c r="BO116" s="76"/>
      <c r="BP116" s="76"/>
      <c r="BQ116" s="76"/>
    </row>
    <row r="117" spans="1:107" ht="15" customHeight="1" x14ac:dyDescent="0.2">
      <c r="A117" s="138" t="s">
        <v>214</v>
      </c>
      <c r="B117" s="138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138"/>
      <c r="AO117" s="138"/>
      <c r="AP117" s="138"/>
      <c r="AQ117" s="138"/>
      <c r="AR117" s="138"/>
      <c r="AS117" s="138"/>
      <c r="AT117" s="138"/>
      <c r="AU117" s="138"/>
      <c r="AV117" s="138"/>
      <c r="AW117" s="138"/>
      <c r="AX117" s="138"/>
      <c r="AY117" s="138"/>
      <c r="AZ117" s="138"/>
      <c r="BA117" s="138"/>
      <c r="BB117" s="138"/>
      <c r="BC117" s="138"/>
      <c r="BD117" s="138"/>
      <c r="BE117" s="138"/>
      <c r="BF117" s="138"/>
      <c r="BG117" s="138"/>
      <c r="BH117" s="138"/>
      <c r="BI117" s="138"/>
      <c r="BJ117" s="138"/>
      <c r="BK117" s="138"/>
      <c r="BL117" s="138"/>
      <c r="BM117" s="138"/>
      <c r="BN117" s="138"/>
      <c r="BO117" s="138"/>
      <c r="BP117" s="138"/>
      <c r="BQ117" s="138"/>
    </row>
    <row r="118" spans="1:107" ht="48" customHeight="1" x14ac:dyDescent="0.2">
      <c r="A118" s="95" t="s">
        <v>3</v>
      </c>
      <c r="B118" s="95"/>
      <c r="C118" s="95" t="s">
        <v>4</v>
      </c>
      <c r="D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 t="s">
        <v>58</v>
      </c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5"/>
      <c r="AP118" s="95" t="s">
        <v>59</v>
      </c>
      <c r="AQ118" s="95"/>
      <c r="AR118" s="95"/>
      <c r="AS118" s="95"/>
      <c r="AT118" s="95"/>
      <c r="AU118" s="95"/>
      <c r="AV118" s="95"/>
      <c r="AW118" s="95"/>
      <c r="AX118" s="95"/>
      <c r="AY118" s="95"/>
      <c r="AZ118" s="95"/>
      <c r="BA118" s="95"/>
      <c r="BB118" s="95"/>
      <c r="BC118" s="95"/>
      <c r="BD118" s="95" t="s">
        <v>60</v>
      </c>
      <c r="BE118" s="95"/>
      <c r="BF118" s="95"/>
      <c r="BG118" s="95"/>
      <c r="BH118" s="95"/>
      <c r="BI118" s="95"/>
      <c r="BJ118" s="95"/>
      <c r="BK118" s="95"/>
      <c r="BL118" s="95"/>
      <c r="BM118" s="95"/>
      <c r="BN118" s="95"/>
      <c r="BO118" s="95"/>
      <c r="BP118" s="95"/>
      <c r="BQ118" s="95"/>
    </row>
    <row r="119" spans="1:107" ht="29.1" customHeight="1" x14ac:dyDescent="0.2">
      <c r="A119" s="95"/>
      <c r="B119" s="95"/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 t="s">
        <v>2</v>
      </c>
      <c r="AB119" s="95"/>
      <c r="AC119" s="95"/>
      <c r="AD119" s="95"/>
      <c r="AE119" s="95"/>
      <c r="AF119" s="95" t="s">
        <v>1</v>
      </c>
      <c r="AG119" s="95"/>
      <c r="AH119" s="95"/>
      <c r="AI119" s="95"/>
      <c r="AJ119" s="95"/>
      <c r="AK119" s="95" t="s">
        <v>17</v>
      </c>
      <c r="AL119" s="95"/>
      <c r="AM119" s="95"/>
      <c r="AN119" s="95"/>
      <c r="AO119" s="95"/>
      <c r="AP119" s="95" t="s">
        <v>2</v>
      </c>
      <c r="AQ119" s="95"/>
      <c r="AR119" s="95"/>
      <c r="AS119" s="95"/>
      <c r="AT119" s="95"/>
      <c r="AU119" s="95" t="s">
        <v>1</v>
      </c>
      <c r="AV119" s="95"/>
      <c r="AW119" s="95"/>
      <c r="AX119" s="95"/>
      <c r="AY119" s="95"/>
      <c r="AZ119" s="95" t="s">
        <v>17</v>
      </c>
      <c r="BA119" s="95"/>
      <c r="BB119" s="95"/>
      <c r="BC119" s="95"/>
      <c r="BD119" s="95" t="s">
        <v>2</v>
      </c>
      <c r="BE119" s="95"/>
      <c r="BF119" s="95"/>
      <c r="BG119" s="95"/>
      <c r="BH119" s="95"/>
      <c r="BI119" s="95" t="s">
        <v>1</v>
      </c>
      <c r="BJ119" s="95"/>
      <c r="BK119" s="95"/>
      <c r="BL119" s="95"/>
      <c r="BM119" s="95"/>
      <c r="BN119" s="95" t="s">
        <v>18</v>
      </c>
      <c r="BO119" s="95"/>
      <c r="BP119" s="95"/>
      <c r="BQ119" s="95"/>
    </row>
    <row r="120" spans="1:107" ht="15.95" customHeight="1" x14ac:dyDescent="0.2">
      <c r="A120" s="146">
        <v>1</v>
      </c>
      <c r="B120" s="146"/>
      <c r="C120" s="146">
        <v>2</v>
      </c>
      <c r="D120" s="146"/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7">
        <v>3</v>
      </c>
      <c r="AB120" s="148"/>
      <c r="AC120" s="148"/>
      <c r="AD120" s="148"/>
      <c r="AE120" s="149"/>
      <c r="AF120" s="147">
        <v>4</v>
      </c>
      <c r="AG120" s="148"/>
      <c r="AH120" s="148"/>
      <c r="AI120" s="148"/>
      <c r="AJ120" s="149"/>
      <c r="AK120" s="147">
        <v>5</v>
      </c>
      <c r="AL120" s="148"/>
      <c r="AM120" s="148"/>
      <c r="AN120" s="148"/>
      <c r="AO120" s="149"/>
      <c r="AP120" s="147">
        <v>6</v>
      </c>
      <c r="AQ120" s="148"/>
      <c r="AR120" s="148"/>
      <c r="AS120" s="148"/>
      <c r="AT120" s="149"/>
      <c r="AU120" s="147">
        <v>7</v>
      </c>
      <c r="AV120" s="148"/>
      <c r="AW120" s="148"/>
      <c r="AX120" s="148"/>
      <c r="AY120" s="149"/>
      <c r="AZ120" s="147">
        <v>8</v>
      </c>
      <c r="BA120" s="148"/>
      <c r="BB120" s="148"/>
      <c r="BC120" s="149"/>
      <c r="BD120" s="147">
        <v>9</v>
      </c>
      <c r="BE120" s="148"/>
      <c r="BF120" s="148"/>
      <c r="BG120" s="148"/>
      <c r="BH120" s="149"/>
      <c r="BI120" s="146">
        <v>10</v>
      </c>
      <c r="BJ120" s="146"/>
      <c r="BK120" s="146"/>
      <c r="BL120" s="146"/>
      <c r="BM120" s="146"/>
      <c r="BN120" s="146">
        <v>11</v>
      </c>
      <c r="BO120" s="146"/>
      <c r="BP120" s="146"/>
      <c r="BQ120" s="146"/>
    </row>
    <row r="121" spans="1:107" ht="15.75" hidden="1" customHeight="1" x14ac:dyDescent="0.2">
      <c r="A121" s="69" t="s">
        <v>11</v>
      </c>
      <c r="B121" s="69"/>
      <c r="C121" s="142" t="s">
        <v>12</v>
      </c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142"/>
      <c r="W121" s="142"/>
      <c r="X121" s="142"/>
      <c r="Y121" s="142"/>
      <c r="Z121" s="143"/>
      <c r="AA121" s="144" t="s">
        <v>33</v>
      </c>
      <c r="AB121" s="144"/>
      <c r="AC121" s="144"/>
      <c r="AD121" s="144"/>
      <c r="AE121" s="144"/>
      <c r="AF121" s="144" t="s">
        <v>91</v>
      </c>
      <c r="AG121" s="144"/>
      <c r="AH121" s="144"/>
      <c r="AI121" s="144"/>
      <c r="AJ121" s="144"/>
      <c r="AK121" s="70" t="s">
        <v>13</v>
      </c>
      <c r="AL121" s="70"/>
      <c r="AM121" s="70"/>
      <c r="AN121" s="70"/>
      <c r="AO121" s="70"/>
      <c r="AP121" s="144" t="s">
        <v>34</v>
      </c>
      <c r="AQ121" s="144"/>
      <c r="AR121" s="144"/>
      <c r="AS121" s="144"/>
      <c r="AT121" s="144"/>
      <c r="AU121" s="144" t="s">
        <v>19</v>
      </c>
      <c r="AV121" s="144"/>
      <c r="AW121" s="144"/>
      <c r="AX121" s="144"/>
      <c r="AY121" s="144"/>
      <c r="AZ121" s="70" t="s">
        <v>13</v>
      </c>
      <c r="BA121" s="70"/>
      <c r="BB121" s="70"/>
      <c r="BC121" s="70"/>
      <c r="BD121" s="68" t="s">
        <v>104</v>
      </c>
      <c r="BE121" s="68"/>
      <c r="BF121" s="68"/>
      <c r="BG121" s="68"/>
      <c r="BH121" s="68"/>
      <c r="BI121" s="68" t="s">
        <v>104</v>
      </c>
      <c r="BJ121" s="68"/>
      <c r="BK121" s="68"/>
      <c r="BL121" s="68"/>
      <c r="BM121" s="68"/>
      <c r="BN121" s="145" t="s">
        <v>104</v>
      </c>
      <c r="BO121" s="145"/>
      <c r="BP121" s="145"/>
      <c r="BQ121" s="145"/>
      <c r="CA121" s="1" t="s">
        <v>95</v>
      </c>
    </row>
    <row r="122" spans="1:107" s="38" customFormat="1" ht="12.75" customHeight="1" x14ac:dyDescent="0.2">
      <c r="A122" s="53">
        <v>1</v>
      </c>
      <c r="B122" s="53"/>
      <c r="C122" s="139" t="s">
        <v>107</v>
      </c>
      <c r="D122" s="140"/>
      <c r="E122" s="140"/>
      <c r="F122" s="140"/>
      <c r="G122" s="140"/>
      <c r="H122" s="140"/>
      <c r="I122" s="140"/>
      <c r="J122" s="140"/>
      <c r="K122" s="140"/>
      <c r="L122" s="140"/>
      <c r="M122" s="140"/>
      <c r="N122" s="140"/>
      <c r="O122" s="140"/>
      <c r="P122" s="140"/>
      <c r="Q122" s="140"/>
      <c r="R122" s="140"/>
      <c r="S122" s="140"/>
      <c r="T122" s="140"/>
      <c r="U122" s="140"/>
      <c r="V122" s="140"/>
      <c r="W122" s="140"/>
      <c r="X122" s="140"/>
      <c r="Y122" s="140"/>
      <c r="Z122" s="141"/>
      <c r="AA122" s="52">
        <v>10765514</v>
      </c>
      <c r="AB122" s="52"/>
      <c r="AC122" s="52"/>
      <c r="AD122" s="52"/>
      <c r="AE122" s="52"/>
      <c r="AF122" s="52">
        <v>1513413</v>
      </c>
      <c r="AG122" s="52"/>
      <c r="AH122" s="52"/>
      <c r="AI122" s="52"/>
      <c r="AJ122" s="52"/>
      <c r="AK122" s="52">
        <f>AA122+AF122</f>
        <v>12278927</v>
      </c>
      <c r="AL122" s="52"/>
      <c r="AM122" s="52"/>
      <c r="AN122" s="52"/>
      <c r="AO122" s="52"/>
      <c r="AP122" s="52">
        <v>12139156.130000001</v>
      </c>
      <c r="AQ122" s="52"/>
      <c r="AR122" s="52"/>
      <c r="AS122" s="52"/>
      <c r="AT122" s="52"/>
      <c r="AU122" s="52">
        <v>3524822.82</v>
      </c>
      <c r="AV122" s="52"/>
      <c r="AW122" s="52"/>
      <c r="AX122" s="52"/>
      <c r="AY122" s="52"/>
      <c r="AZ122" s="52">
        <f>AP122+AU122</f>
        <v>15663978.950000001</v>
      </c>
      <c r="BA122" s="52"/>
      <c r="BB122" s="52"/>
      <c r="BC122" s="52"/>
      <c r="BD122" s="52">
        <f>IF(AA122=0,0,AP122/AA122*100-100)</f>
        <v>12.759652070491015</v>
      </c>
      <c r="BE122" s="52"/>
      <c r="BF122" s="52"/>
      <c r="BG122" s="52"/>
      <c r="BH122" s="52"/>
      <c r="BI122" s="52">
        <f>IF(AF122=0,0,AU122/AF122*100-100)</f>
        <v>132.90554660228239</v>
      </c>
      <c r="BJ122" s="52"/>
      <c r="BK122" s="52"/>
      <c r="BL122" s="52"/>
      <c r="BM122" s="52"/>
      <c r="BN122" s="52">
        <f>IF(AK122=0,0,AZ122/AK122*100-100)</f>
        <v>27.56797845609799</v>
      </c>
      <c r="BO122" s="52"/>
      <c r="BP122" s="52"/>
      <c r="BQ122" s="52"/>
      <c r="CA122" s="38" t="s">
        <v>96</v>
      </c>
    </row>
    <row r="123" spans="1:107" ht="15" customHeight="1" x14ac:dyDescent="0.2">
      <c r="A123" s="60" t="s">
        <v>42</v>
      </c>
      <c r="B123" s="49"/>
      <c r="C123" s="64" t="s">
        <v>108</v>
      </c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3"/>
      <c r="AA123" s="48">
        <v>0</v>
      </c>
      <c r="AB123" s="48"/>
      <c r="AC123" s="48"/>
      <c r="AD123" s="48"/>
      <c r="AE123" s="48"/>
      <c r="AF123" s="48">
        <v>0</v>
      </c>
      <c r="AG123" s="48"/>
      <c r="AH123" s="48"/>
      <c r="AI123" s="48"/>
      <c r="AJ123" s="48"/>
      <c r="AK123" s="48">
        <f>AA123+AF123</f>
        <v>0</v>
      </c>
      <c r="AL123" s="48"/>
      <c r="AM123" s="48"/>
      <c r="AN123" s="48"/>
      <c r="AO123" s="48"/>
      <c r="AP123" s="48">
        <v>0</v>
      </c>
      <c r="AQ123" s="48"/>
      <c r="AR123" s="48"/>
      <c r="AS123" s="48"/>
      <c r="AT123" s="48"/>
      <c r="AU123" s="48">
        <v>2657649.0499999998</v>
      </c>
      <c r="AV123" s="48"/>
      <c r="AW123" s="48"/>
      <c r="AX123" s="48"/>
      <c r="AY123" s="48"/>
      <c r="AZ123" s="48">
        <f>AP123+AU123</f>
        <v>2657649.0499999998</v>
      </c>
      <c r="BA123" s="48"/>
      <c r="BB123" s="48"/>
      <c r="BC123" s="48"/>
      <c r="BD123" s="48">
        <f>IF(AA123=0,0,AP123/AA123*100-100)</f>
        <v>0</v>
      </c>
      <c r="BE123" s="48"/>
      <c r="BF123" s="48"/>
      <c r="BG123" s="48"/>
      <c r="BH123" s="48"/>
      <c r="BI123" s="48">
        <f>IF(AF123=0,0,AU123/AF123*100-100)</f>
        <v>0</v>
      </c>
      <c r="BJ123" s="48"/>
      <c r="BK123" s="48"/>
      <c r="BL123" s="48"/>
      <c r="BM123" s="48"/>
      <c r="BN123" s="48">
        <f>IF(AK123=0,0,AZ123/AK123*100-100)</f>
        <v>0</v>
      </c>
      <c r="BO123" s="48"/>
      <c r="BP123" s="48"/>
      <c r="BQ123" s="48"/>
    </row>
    <row r="124" spans="1:107" ht="12.75" customHeight="1" x14ac:dyDescent="0.2">
      <c r="A124" s="60"/>
      <c r="B124" s="49"/>
      <c r="C124" s="57" t="s">
        <v>177</v>
      </c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  <c r="BE124" s="58"/>
      <c r="BF124" s="58"/>
      <c r="BG124" s="58"/>
      <c r="BH124" s="58"/>
      <c r="BI124" s="58"/>
      <c r="BJ124" s="58"/>
      <c r="BK124" s="58"/>
      <c r="BL124" s="58"/>
      <c r="BM124" s="58"/>
      <c r="BN124" s="58"/>
      <c r="BO124" s="58"/>
      <c r="BP124" s="58"/>
      <c r="BQ124" s="59"/>
      <c r="CB124" s="1" t="s">
        <v>176</v>
      </c>
    </row>
    <row r="125" spans="1:107" ht="25.5" customHeight="1" x14ac:dyDescent="0.2">
      <c r="A125" s="60" t="s">
        <v>101</v>
      </c>
      <c r="B125" s="49"/>
      <c r="C125" s="61" t="s">
        <v>111</v>
      </c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3"/>
      <c r="AA125" s="48">
        <v>10765514</v>
      </c>
      <c r="AB125" s="48"/>
      <c r="AC125" s="48"/>
      <c r="AD125" s="48"/>
      <c r="AE125" s="48"/>
      <c r="AF125" s="48">
        <v>1513413</v>
      </c>
      <c r="AG125" s="48"/>
      <c r="AH125" s="48"/>
      <c r="AI125" s="48"/>
      <c r="AJ125" s="48"/>
      <c r="AK125" s="48">
        <f>AA125+AF125</f>
        <v>12278927</v>
      </c>
      <c r="AL125" s="48"/>
      <c r="AM125" s="48"/>
      <c r="AN125" s="48"/>
      <c r="AO125" s="48"/>
      <c r="AP125" s="48">
        <v>12139156.130000001</v>
      </c>
      <c r="AQ125" s="48"/>
      <c r="AR125" s="48"/>
      <c r="AS125" s="48"/>
      <c r="AT125" s="48"/>
      <c r="AU125" s="48">
        <v>867173.77</v>
      </c>
      <c r="AV125" s="48"/>
      <c r="AW125" s="48"/>
      <c r="AX125" s="48"/>
      <c r="AY125" s="48"/>
      <c r="AZ125" s="48">
        <f>AP125+AU125</f>
        <v>13006329.9</v>
      </c>
      <c r="BA125" s="48"/>
      <c r="BB125" s="48"/>
      <c r="BC125" s="48"/>
      <c r="BD125" s="48">
        <f>IF(AA125=0,0,AP125/AA125*100-100)</f>
        <v>12.759652070491015</v>
      </c>
      <c r="BE125" s="48"/>
      <c r="BF125" s="48"/>
      <c r="BG125" s="48"/>
      <c r="BH125" s="48"/>
      <c r="BI125" s="48">
        <f>IF(AF125=0,0,AU125/AF125*100-100)</f>
        <v>-42.700784914626745</v>
      </c>
      <c r="BJ125" s="48"/>
      <c r="BK125" s="48"/>
      <c r="BL125" s="48"/>
      <c r="BM125" s="48"/>
      <c r="BN125" s="48">
        <f>IF(AK125=0,0,AZ125/AK125*100-100)</f>
        <v>5.9239940102258117</v>
      </c>
      <c r="BO125" s="48"/>
      <c r="BP125" s="48"/>
      <c r="BQ125" s="48"/>
    </row>
    <row r="126" spans="1:107" ht="25.5" customHeight="1" x14ac:dyDescent="0.2">
      <c r="A126" s="60"/>
      <c r="B126" s="49"/>
      <c r="C126" s="57" t="s">
        <v>179</v>
      </c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  <c r="BD126" s="58"/>
      <c r="BE126" s="58"/>
      <c r="BF126" s="58"/>
      <c r="BG126" s="58"/>
      <c r="BH126" s="58"/>
      <c r="BI126" s="58"/>
      <c r="BJ126" s="58"/>
      <c r="BK126" s="58"/>
      <c r="BL126" s="58"/>
      <c r="BM126" s="58"/>
      <c r="BN126" s="58"/>
      <c r="BO126" s="58"/>
      <c r="BP126" s="58"/>
      <c r="BQ126" s="59"/>
      <c r="CB126" s="1" t="s">
        <v>178</v>
      </c>
    </row>
    <row r="127" spans="1:107" ht="15.75" hidden="1" customHeight="1" x14ac:dyDescent="0.2">
      <c r="A127" s="69" t="s">
        <v>11</v>
      </c>
      <c r="B127" s="69"/>
      <c r="C127" s="142" t="s">
        <v>12</v>
      </c>
      <c r="D127" s="142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142"/>
      <c r="U127" s="142"/>
      <c r="V127" s="142"/>
      <c r="W127" s="142"/>
      <c r="X127" s="142"/>
      <c r="Y127" s="142"/>
      <c r="Z127" s="143"/>
      <c r="AA127" s="144" t="s">
        <v>33</v>
      </c>
      <c r="AB127" s="144"/>
      <c r="AC127" s="144"/>
      <c r="AD127" s="144"/>
      <c r="AE127" s="144"/>
      <c r="AF127" s="144" t="s">
        <v>91</v>
      </c>
      <c r="AG127" s="144"/>
      <c r="AH127" s="144"/>
      <c r="AI127" s="144"/>
      <c r="AJ127" s="144"/>
      <c r="AK127" s="70" t="s">
        <v>13</v>
      </c>
      <c r="AL127" s="70"/>
      <c r="AM127" s="70"/>
      <c r="AN127" s="70"/>
      <c r="AO127" s="70"/>
      <c r="AP127" s="144" t="s">
        <v>34</v>
      </c>
      <c r="AQ127" s="144"/>
      <c r="AR127" s="144"/>
      <c r="AS127" s="144"/>
      <c r="AT127" s="144"/>
      <c r="AU127" s="144" t="s">
        <v>19</v>
      </c>
      <c r="AV127" s="144"/>
      <c r="AW127" s="144"/>
      <c r="AX127" s="144"/>
      <c r="AY127" s="144"/>
      <c r="AZ127" s="70" t="s">
        <v>13</v>
      </c>
      <c r="BA127" s="70"/>
      <c r="BB127" s="70"/>
      <c r="BC127" s="70"/>
      <c r="BD127" s="68" t="s">
        <v>104</v>
      </c>
      <c r="BE127" s="68"/>
      <c r="BF127" s="68"/>
      <c r="BG127" s="68"/>
      <c r="BH127" s="68"/>
      <c r="BI127" s="68" t="s">
        <v>104</v>
      </c>
      <c r="BJ127" s="68"/>
      <c r="BK127" s="68"/>
      <c r="BL127" s="68"/>
      <c r="BM127" s="68"/>
      <c r="BN127" s="145" t="s">
        <v>104</v>
      </c>
      <c r="BO127" s="145"/>
      <c r="BP127" s="145"/>
      <c r="BQ127" s="145"/>
      <c r="CA127" s="1" t="s">
        <v>97</v>
      </c>
    </row>
    <row r="128" spans="1:107" s="38" customFormat="1" ht="12.75" customHeight="1" x14ac:dyDescent="0.2">
      <c r="A128" s="53"/>
      <c r="B128" s="53"/>
      <c r="C128" s="42" t="s">
        <v>108</v>
      </c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4"/>
      <c r="CA128" s="38" t="s">
        <v>98</v>
      </c>
      <c r="CB128" s="38" t="s">
        <v>180</v>
      </c>
    </row>
    <row r="129" spans="1:80" s="38" customFormat="1" ht="15" customHeight="1" x14ac:dyDescent="0.2">
      <c r="A129" s="53"/>
      <c r="B129" s="53"/>
      <c r="C129" s="54" t="s">
        <v>115</v>
      </c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6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</row>
    <row r="130" spans="1:80" ht="25.5" customHeight="1" x14ac:dyDescent="0.2">
      <c r="A130" s="49"/>
      <c r="B130" s="49"/>
      <c r="C130" s="45" t="s">
        <v>125</v>
      </c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1"/>
      <c r="AA130" s="48">
        <v>0</v>
      </c>
      <c r="AB130" s="48"/>
      <c r="AC130" s="48"/>
      <c r="AD130" s="48"/>
      <c r="AE130" s="48"/>
      <c r="AF130" s="48">
        <v>0</v>
      </c>
      <c r="AG130" s="48"/>
      <c r="AH130" s="48"/>
      <c r="AI130" s="48"/>
      <c r="AJ130" s="48"/>
      <c r="AK130" s="48">
        <v>0</v>
      </c>
      <c r="AL130" s="48"/>
      <c r="AM130" s="48"/>
      <c r="AN130" s="48"/>
      <c r="AO130" s="48"/>
      <c r="AP130" s="48">
        <v>0</v>
      </c>
      <c r="AQ130" s="48"/>
      <c r="AR130" s="48"/>
      <c r="AS130" s="48"/>
      <c r="AT130" s="48"/>
      <c r="AU130" s="48">
        <v>7663</v>
      </c>
      <c r="AV130" s="48"/>
      <c r="AW130" s="48"/>
      <c r="AX130" s="48"/>
      <c r="AY130" s="48"/>
      <c r="AZ130" s="48">
        <f>AP130+AU130</f>
        <v>7663</v>
      </c>
      <c r="BA130" s="48"/>
      <c r="BB130" s="48"/>
      <c r="BC130" s="48"/>
      <c r="BD130" s="48">
        <f>IF(AA130=0,0,AP130/AA130*100-100)</f>
        <v>0</v>
      </c>
      <c r="BE130" s="48"/>
      <c r="BF130" s="48"/>
      <c r="BG130" s="48"/>
      <c r="BH130" s="48"/>
      <c r="BI130" s="48">
        <f>IF(AF130=0,0,AU130/AF130*100-100)</f>
        <v>0</v>
      </c>
      <c r="BJ130" s="48"/>
      <c r="BK130" s="48"/>
      <c r="BL130" s="48"/>
      <c r="BM130" s="48"/>
      <c r="BN130" s="48">
        <f>IF(AK130=0,0,AZ130/AK130*100-100)</f>
        <v>0</v>
      </c>
      <c r="BO130" s="48"/>
      <c r="BP130" s="48"/>
      <c r="BQ130" s="48"/>
    </row>
    <row r="131" spans="1:80" ht="12.75" customHeight="1" x14ac:dyDescent="0.2">
      <c r="A131" s="49"/>
      <c r="B131" s="49"/>
      <c r="C131" s="45" t="s">
        <v>177</v>
      </c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  <c r="AS131" s="46"/>
      <c r="AT131" s="46"/>
      <c r="AU131" s="46"/>
      <c r="AV131" s="46"/>
      <c r="AW131" s="46"/>
      <c r="AX131" s="46"/>
      <c r="AY131" s="46"/>
      <c r="AZ131" s="46"/>
      <c r="BA131" s="46"/>
      <c r="BB131" s="46"/>
      <c r="BC131" s="46"/>
      <c r="BD131" s="46"/>
      <c r="BE131" s="46"/>
      <c r="BF131" s="46"/>
      <c r="BG131" s="46"/>
      <c r="BH131" s="46"/>
      <c r="BI131" s="46"/>
      <c r="BJ131" s="46"/>
      <c r="BK131" s="46"/>
      <c r="BL131" s="46"/>
      <c r="BM131" s="46"/>
      <c r="BN131" s="46"/>
      <c r="BO131" s="46"/>
      <c r="BP131" s="46"/>
      <c r="BQ131" s="47"/>
      <c r="CB131" s="1" t="s">
        <v>181</v>
      </c>
    </row>
    <row r="132" spans="1:80" s="38" customFormat="1" ht="15" customHeight="1" x14ac:dyDescent="0.2">
      <c r="A132" s="53"/>
      <c r="B132" s="53"/>
      <c r="C132" s="54" t="s">
        <v>130</v>
      </c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6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</row>
    <row r="133" spans="1:80" ht="15" customHeight="1" x14ac:dyDescent="0.2">
      <c r="A133" s="49"/>
      <c r="B133" s="49"/>
      <c r="C133" s="45" t="s">
        <v>157</v>
      </c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1"/>
      <c r="AA133" s="48">
        <v>0</v>
      </c>
      <c r="AB133" s="48"/>
      <c r="AC133" s="48"/>
      <c r="AD133" s="48"/>
      <c r="AE133" s="48"/>
      <c r="AF133" s="48">
        <v>0</v>
      </c>
      <c r="AG133" s="48"/>
      <c r="AH133" s="48"/>
      <c r="AI133" s="48"/>
      <c r="AJ133" s="48"/>
      <c r="AK133" s="48">
        <v>0</v>
      </c>
      <c r="AL133" s="48"/>
      <c r="AM133" s="48"/>
      <c r="AN133" s="48"/>
      <c r="AO133" s="48"/>
      <c r="AP133" s="48">
        <v>0</v>
      </c>
      <c r="AQ133" s="48"/>
      <c r="AR133" s="48"/>
      <c r="AS133" s="48"/>
      <c r="AT133" s="48"/>
      <c r="AU133" s="48">
        <v>1722</v>
      </c>
      <c r="AV133" s="48"/>
      <c r="AW133" s="48"/>
      <c r="AX133" s="48"/>
      <c r="AY133" s="48"/>
      <c r="AZ133" s="48">
        <f>AP133+AU133</f>
        <v>1722</v>
      </c>
      <c r="BA133" s="48"/>
      <c r="BB133" s="48"/>
      <c r="BC133" s="48"/>
      <c r="BD133" s="48">
        <f>IF(AA133=0,0,AP133/AA133*100-100)</f>
        <v>0</v>
      </c>
      <c r="BE133" s="48"/>
      <c r="BF133" s="48"/>
      <c r="BG133" s="48"/>
      <c r="BH133" s="48"/>
      <c r="BI133" s="48">
        <f>IF(AF133=0,0,AU133/AF133*100-100)</f>
        <v>0</v>
      </c>
      <c r="BJ133" s="48"/>
      <c r="BK133" s="48"/>
      <c r="BL133" s="48"/>
      <c r="BM133" s="48"/>
      <c r="BN133" s="48">
        <f>IF(AK133=0,0,AZ133/AK133*100-100)</f>
        <v>0</v>
      </c>
      <c r="BO133" s="48"/>
      <c r="BP133" s="48"/>
      <c r="BQ133" s="48"/>
    </row>
    <row r="134" spans="1:80" ht="12.75" customHeight="1" x14ac:dyDescent="0.2">
      <c r="A134" s="49"/>
      <c r="B134" s="49"/>
      <c r="C134" s="45" t="s">
        <v>177</v>
      </c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6"/>
      <c r="AV134" s="46"/>
      <c r="AW134" s="46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J134" s="46"/>
      <c r="BK134" s="46"/>
      <c r="BL134" s="46"/>
      <c r="BM134" s="46"/>
      <c r="BN134" s="46"/>
      <c r="BO134" s="46"/>
      <c r="BP134" s="46"/>
      <c r="BQ134" s="47"/>
      <c r="CB134" s="1" t="s">
        <v>182</v>
      </c>
    </row>
    <row r="135" spans="1:80" s="38" customFormat="1" ht="15" customHeight="1" x14ac:dyDescent="0.2">
      <c r="A135" s="53"/>
      <c r="B135" s="53"/>
      <c r="C135" s="54" t="s">
        <v>162</v>
      </c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6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52"/>
      <c r="BN135" s="52"/>
      <c r="BO135" s="52"/>
      <c r="BP135" s="52"/>
      <c r="BQ135" s="52"/>
    </row>
    <row r="136" spans="1:80" ht="15" customHeight="1" x14ac:dyDescent="0.2">
      <c r="A136" s="49"/>
      <c r="B136" s="49"/>
      <c r="C136" s="45" t="s">
        <v>166</v>
      </c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1"/>
      <c r="AA136" s="48">
        <v>0</v>
      </c>
      <c r="AB136" s="48"/>
      <c r="AC136" s="48"/>
      <c r="AD136" s="48"/>
      <c r="AE136" s="48"/>
      <c r="AF136" s="48">
        <v>0</v>
      </c>
      <c r="AG136" s="48"/>
      <c r="AH136" s="48"/>
      <c r="AI136" s="48"/>
      <c r="AJ136" s="48"/>
      <c r="AK136" s="48">
        <v>0</v>
      </c>
      <c r="AL136" s="48"/>
      <c r="AM136" s="48"/>
      <c r="AN136" s="48"/>
      <c r="AO136" s="48"/>
      <c r="AP136" s="48">
        <v>0</v>
      </c>
      <c r="AQ136" s="48"/>
      <c r="AR136" s="48"/>
      <c r="AS136" s="48"/>
      <c r="AT136" s="48"/>
      <c r="AU136" s="48">
        <v>1543.35</v>
      </c>
      <c r="AV136" s="48"/>
      <c r="AW136" s="48"/>
      <c r="AX136" s="48"/>
      <c r="AY136" s="48"/>
      <c r="AZ136" s="48">
        <f>AP136+AU136</f>
        <v>1543.35</v>
      </c>
      <c r="BA136" s="48"/>
      <c r="BB136" s="48"/>
      <c r="BC136" s="48"/>
      <c r="BD136" s="48">
        <f>IF(AA136=0,0,AP136/AA136*100-100)</f>
        <v>0</v>
      </c>
      <c r="BE136" s="48"/>
      <c r="BF136" s="48"/>
      <c r="BG136" s="48"/>
      <c r="BH136" s="48"/>
      <c r="BI136" s="48">
        <f>IF(AF136=0,0,AU136/AF136*100-100)</f>
        <v>0</v>
      </c>
      <c r="BJ136" s="48"/>
      <c r="BK136" s="48"/>
      <c r="BL136" s="48"/>
      <c r="BM136" s="48"/>
      <c r="BN136" s="48">
        <f>IF(AK136=0,0,AZ136/AK136*100-100)</f>
        <v>0</v>
      </c>
      <c r="BO136" s="48"/>
      <c r="BP136" s="48"/>
      <c r="BQ136" s="48"/>
    </row>
    <row r="137" spans="1:80" ht="12.75" customHeight="1" x14ac:dyDescent="0.2">
      <c r="A137" s="49"/>
      <c r="B137" s="49"/>
      <c r="C137" s="45" t="s">
        <v>177</v>
      </c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  <c r="AS137" s="46"/>
      <c r="AT137" s="46"/>
      <c r="AU137" s="46"/>
      <c r="AV137" s="46"/>
      <c r="AW137" s="46"/>
      <c r="AX137" s="46"/>
      <c r="AY137" s="46"/>
      <c r="AZ137" s="46"/>
      <c r="BA137" s="46"/>
      <c r="BB137" s="46"/>
      <c r="BC137" s="46"/>
      <c r="BD137" s="46"/>
      <c r="BE137" s="46"/>
      <c r="BF137" s="46"/>
      <c r="BG137" s="46"/>
      <c r="BH137" s="46"/>
      <c r="BI137" s="46"/>
      <c r="BJ137" s="46"/>
      <c r="BK137" s="46"/>
      <c r="BL137" s="46"/>
      <c r="BM137" s="46"/>
      <c r="BN137" s="46"/>
      <c r="BO137" s="46"/>
      <c r="BP137" s="46"/>
      <c r="BQ137" s="47"/>
      <c r="CB137" s="1" t="s">
        <v>183</v>
      </c>
    </row>
    <row r="138" spans="1:80" s="38" customFormat="1" ht="12.75" customHeight="1" x14ac:dyDescent="0.2">
      <c r="A138" s="53"/>
      <c r="B138" s="53"/>
      <c r="C138" s="42" t="s">
        <v>111</v>
      </c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4"/>
      <c r="CB138" s="38" t="s">
        <v>184</v>
      </c>
    </row>
    <row r="139" spans="1:80" s="38" customFormat="1" ht="15" customHeight="1" x14ac:dyDescent="0.2">
      <c r="A139" s="53"/>
      <c r="B139" s="53"/>
      <c r="C139" s="54" t="s">
        <v>115</v>
      </c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6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</row>
    <row r="140" spans="1:80" ht="15" customHeight="1" x14ac:dyDescent="0.2">
      <c r="A140" s="49"/>
      <c r="B140" s="49"/>
      <c r="C140" s="45" t="s">
        <v>116</v>
      </c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1"/>
      <c r="AA140" s="48">
        <v>96</v>
      </c>
      <c r="AB140" s="48"/>
      <c r="AC140" s="48"/>
      <c r="AD140" s="48"/>
      <c r="AE140" s="48"/>
      <c r="AF140" s="48">
        <v>63</v>
      </c>
      <c r="AG140" s="48"/>
      <c r="AH140" s="48"/>
      <c r="AI140" s="48"/>
      <c r="AJ140" s="48"/>
      <c r="AK140" s="48">
        <v>159</v>
      </c>
      <c r="AL140" s="48"/>
      <c r="AM140" s="48"/>
      <c r="AN140" s="48"/>
      <c r="AO140" s="48"/>
      <c r="AP140" s="48">
        <v>94</v>
      </c>
      <c r="AQ140" s="48"/>
      <c r="AR140" s="48"/>
      <c r="AS140" s="48"/>
      <c r="AT140" s="48"/>
      <c r="AU140" s="48">
        <v>0</v>
      </c>
      <c r="AV140" s="48"/>
      <c r="AW140" s="48"/>
      <c r="AX140" s="48"/>
      <c r="AY140" s="48"/>
      <c r="AZ140" s="48">
        <f>AP140+AU140</f>
        <v>94</v>
      </c>
      <c r="BA140" s="48"/>
      <c r="BB140" s="48"/>
      <c r="BC140" s="48"/>
      <c r="BD140" s="48">
        <f>IF(AA140=0,0,AP140/AA140*100-100)</f>
        <v>-2.0833333333333428</v>
      </c>
      <c r="BE140" s="48"/>
      <c r="BF140" s="48"/>
      <c r="BG140" s="48"/>
      <c r="BH140" s="48"/>
      <c r="BI140" s="48">
        <f>IF(AF140=0,0,AU140/AF140*100-100)</f>
        <v>-100</v>
      </c>
      <c r="BJ140" s="48"/>
      <c r="BK140" s="48"/>
      <c r="BL140" s="48"/>
      <c r="BM140" s="48"/>
      <c r="BN140" s="48">
        <f>IF(AK140=0,0,AZ140/AK140*100-100)</f>
        <v>-40.880503144654092</v>
      </c>
      <c r="BO140" s="48"/>
      <c r="BP140" s="48"/>
      <c r="BQ140" s="48"/>
    </row>
    <row r="141" spans="1:80" ht="12.75" customHeight="1" x14ac:dyDescent="0.2">
      <c r="A141" s="49"/>
      <c r="B141" s="49"/>
      <c r="C141" s="45" t="s">
        <v>186</v>
      </c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  <c r="AS141" s="46"/>
      <c r="AT141" s="46"/>
      <c r="AU141" s="46"/>
      <c r="AV141" s="46"/>
      <c r="AW141" s="46"/>
      <c r="AX141" s="46"/>
      <c r="AY141" s="46"/>
      <c r="AZ141" s="46"/>
      <c r="BA141" s="46"/>
      <c r="BB141" s="46"/>
      <c r="BC141" s="46"/>
      <c r="BD141" s="46"/>
      <c r="BE141" s="46"/>
      <c r="BF141" s="46"/>
      <c r="BG141" s="46"/>
      <c r="BH141" s="46"/>
      <c r="BI141" s="46"/>
      <c r="BJ141" s="46"/>
      <c r="BK141" s="46"/>
      <c r="BL141" s="46"/>
      <c r="BM141" s="46"/>
      <c r="BN141" s="46"/>
      <c r="BO141" s="46"/>
      <c r="BP141" s="46"/>
      <c r="BQ141" s="47"/>
      <c r="CB141" s="1" t="s">
        <v>185</v>
      </c>
    </row>
    <row r="142" spans="1:80" ht="15" customHeight="1" x14ac:dyDescent="0.2">
      <c r="A142" s="49"/>
      <c r="B142" s="49"/>
      <c r="C142" s="45" t="s">
        <v>119</v>
      </c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1"/>
      <c r="AA142" s="48">
        <v>0</v>
      </c>
      <c r="AB142" s="48"/>
      <c r="AC142" s="48"/>
      <c r="AD142" s="48"/>
      <c r="AE142" s="48"/>
      <c r="AF142" s="48">
        <v>0</v>
      </c>
      <c r="AG142" s="48"/>
      <c r="AH142" s="48"/>
      <c r="AI142" s="48"/>
      <c r="AJ142" s="48"/>
      <c r="AK142" s="48">
        <v>0</v>
      </c>
      <c r="AL142" s="48"/>
      <c r="AM142" s="48"/>
      <c r="AN142" s="48"/>
      <c r="AO142" s="48"/>
      <c r="AP142" s="48">
        <v>8</v>
      </c>
      <c r="AQ142" s="48"/>
      <c r="AR142" s="48"/>
      <c r="AS142" s="48"/>
      <c r="AT142" s="48"/>
      <c r="AU142" s="48">
        <v>0</v>
      </c>
      <c r="AV142" s="48"/>
      <c r="AW142" s="48"/>
      <c r="AX142" s="48"/>
      <c r="AY142" s="48"/>
      <c r="AZ142" s="48">
        <f>AP142+AU142</f>
        <v>8</v>
      </c>
      <c r="BA142" s="48"/>
      <c r="BB142" s="48"/>
      <c r="BC142" s="48"/>
      <c r="BD142" s="48">
        <f>IF(AA142=0,0,AP142/AA142*100-100)</f>
        <v>0</v>
      </c>
      <c r="BE142" s="48"/>
      <c r="BF142" s="48"/>
      <c r="BG142" s="48"/>
      <c r="BH142" s="48"/>
      <c r="BI142" s="48">
        <f>IF(AF142=0,0,AU142/AF142*100-100)</f>
        <v>0</v>
      </c>
      <c r="BJ142" s="48"/>
      <c r="BK142" s="48"/>
      <c r="BL142" s="48"/>
      <c r="BM142" s="48"/>
      <c r="BN142" s="48">
        <f>IF(AK142=0,0,AZ142/AK142*100-100)</f>
        <v>0</v>
      </c>
      <c r="BO142" s="48"/>
      <c r="BP142" s="48"/>
      <c r="BQ142" s="48"/>
    </row>
    <row r="143" spans="1:80" ht="12.75" customHeight="1" x14ac:dyDescent="0.2">
      <c r="A143" s="49"/>
      <c r="B143" s="49"/>
      <c r="C143" s="45" t="s">
        <v>177</v>
      </c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  <c r="BD143" s="46"/>
      <c r="BE143" s="46"/>
      <c r="BF143" s="46"/>
      <c r="BG143" s="46"/>
      <c r="BH143" s="46"/>
      <c r="BI143" s="46"/>
      <c r="BJ143" s="46"/>
      <c r="BK143" s="46"/>
      <c r="BL143" s="46"/>
      <c r="BM143" s="46"/>
      <c r="BN143" s="46"/>
      <c r="BO143" s="46"/>
      <c r="BP143" s="46"/>
      <c r="BQ143" s="47"/>
      <c r="CB143" s="1" t="s">
        <v>187</v>
      </c>
    </row>
    <row r="144" spans="1:80" ht="15" customHeight="1" x14ac:dyDescent="0.2">
      <c r="A144" s="49"/>
      <c r="B144" s="49"/>
      <c r="C144" s="45" t="s">
        <v>122</v>
      </c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1"/>
      <c r="AA144" s="48">
        <v>0</v>
      </c>
      <c r="AB144" s="48"/>
      <c r="AC144" s="48"/>
      <c r="AD144" s="48"/>
      <c r="AE144" s="48"/>
      <c r="AF144" s="48">
        <v>0</v>
      </c>
      <c r="AG144" s="48"/>
      <c r="AH144" s="48"/>
      <c r="AI144" s="48"/>
      <c r="AJ144" s="48"/>
      <c r="AK144" s="48">
        <v>0</v>
      </c>
      <c r="AL144" s="48"/>
      <c r="AM144" s="48"/>
      <c r="AN144" s="48"/>
      <c r="AO144" s="48"/>
      <c r="AP144" s="48">
        <v>86</v>
      </c>
      <c r="AQ144" s="48"/>
      <c r="AR144" s="48"/>
      <c r="AS144" s="48"/>
      <c r="AT144" s="48"/>
      <c r="AU144" s="48">
        <v>0</v>
      </c>
      <c r="AV144" s="48"/>
      <c r="AW144" s="48"/>
      <c r="AX144" s="48"/>
      <c r="AY144" s="48"/>
      <c r="AZ144" s="48">
        <f>AP144+AU144</f>
        <v>86</v>
      </c>
      <c r="BA144" s="48"/>
      <c r="BB144" s="48"/>
      <c r="BC144" s="48"/>
      <c r="BD144" s="48">
        <f>IF(AA144=0,0,AP144/AA144*100-100)</f>
        <v>0</v>
      </c>
      <c r="BE144" s="48"/>
      <c r="BF144" s="48"/>
      <c r="BG144" s="48"/>
      <c r="BH144" s="48"/>
      <c r="BI144" s="48">
        <f>IF(AF144=0,0,AU144/AF144*100-100)</f>
        <v>0</v>
      </c>
      <c r="BJ144" s="48"/>
      <c r="BK144" s="48"/>
      <c r="BL144" s="48"/>
      <c r="BM144" s="48"/>
      <c r="BN144" s="48">
        <f>IF(AK144=0,0,AZ144/AK144*100-100)</f>
        <v>0</v>
      </c>
      <c r="BO144" s="48"/>
      <c r="BP144" s="48"/>
      <c r="BQ144" s="48"/>
    </row>
    <row r="145" spans="1:80" ht="12.75" customHeight="1" x14ac:dyDescent="0.2">
      <c r="A145" s="49"/>
      <c r="B145" s="49"/>
      <c r="C145" s="45" t="s">
        <v>177</v>
      </c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  <c r="AS145" s="46"/>
      <c r="AT145" s="46"/>
      <c r="AU145" s="46"/>
      <c r="AV145" s="46"/>
      <c r="AW145" s="46"/>
      <c r="AX145" s="46"/>
      <c r="AY145" s="46"/>
      <c r="AZ145" s="46"/>
      <c r="BA145" s="46"/>
      <c r="BB145" s="46"/>
      <c r="BC145" s="46"/>
      <c r="BD145" s="46"/>
      <c r="BE145" s="46"/>
      <c r="BF145" s="46"/>
      <c r="BG145" s="46"/>
      <c r="BH145" s="46"/>
      <c r="BI145" s="46"/>
      <c r="BJ145" s="46"/>
      <c r="BK145" s="46"/>
      <c r="BL145" s="46"/>
      <c r="BM145" s="46"/>
      <c r="BN145" s="46"/>
      <c r="BO145" s="46"/>
      <c r="BP145" s="46"/>
      <c r="BQ145" s="47"/>
      <c r="CB145" s="1" t="s">
        <v>188</v>
      </c>
    </row>
    <row r="146" spans="1:80" ht="15" customHeight="1" x14ac:dyDescent="0.2">
      <c r="A146" s="49"/>
      <c r="B146" s="49"/>
      <c r="C146" s="45" t="s">
        <v>127</v>
      </c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1"/>
      <c r="AA146" s="48">
        <v>0</v>
      </c>
      <c r="AB146" s="48"/>
      <c r="AC146" s="48"/>
      <c r="AD146" s="48"/>
      <c r="AE146" s="48"/>
      <c r="AF146" s="48">
        <v>0</v>
      </c>
      <c r="AG146" s="48"/>
      <c r="AH146" s="48"/>
      <c r="AI146" s="48"/>
      <c r="AJ146" s="48"/>
      <c r="AK146" s="48">
        <v>0</v>
      </c>
      <c r="AL146" s="48"/>
      <c r="AM146" s="48"/>
      <c r="AN146" s="48"/>
      <c r="AO146" s="48"/>
      <c r="AP146" s="48">
        <v>0</v>
      </c>
      <c r="AQ146" s="48"/>
      <c r="AR146" s="48"/>
      <c r="AS146" s="48"/>
      <c r="AT146" s="48"/>
      <c r="AU146" s="48">
        <v>49799</v>
      </c>
      <c r="AV146" s="48"/>
      <c r="AW146" s="48"/>
      <c r="AX146" s="48"/>
      <c r="AY146" s="48"/>
      <c r="AZ146" s="48">
        <f>AP146+AU146</f>
        <v>49799</v>
      </c>
      <c r="BA146" s="48"/>
      <c r="BB146" s="48"/>
      <c r="BC146" s="48"/>
      <c r="BD146" s="48">
        <f>IF(AA146=0,0,AP146/AA146*100-100)</f>
        <v>0</v>
      </c>
      <c r="BE146" s="48"/>
      <c r="BF146" s="48"/>
      <c r="BG146" s="48"/>
      <c r="BH146" s="48"/>
      <c r="BI146" s="48">
        <f>IF(AF146=0,0,AU146/AF146*100-100)</f>
        <v>0</v>
      </c>
      <c r="BJ146" s="48"/>
      <c r="BK146" s="48"/>
      <c r="BL146" s="48"/>
      <c r="BM146" s="48"/>
      <c r="BN146" s="48">
        <f>IF(AK146=0,0,AZ146/AK146*100-100)</f>
        <v>0</v>
      </c>
      <c r="BO146" s="48"/>
      <c r="BP146" s="48"/>
      <c r="BQ146" s="48"/>
    </row>
    <row r="147" spans="1:80" ht="12.75" customHeight="1" x14ac:dyDescent="0.2">
      <c r="A147" s="49"/>
      <c r="B147" s="49"/>
      <c r="C147" s="45" t="s">
        <v>177</v>
      </c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6"/>
      <c r="BE147" s="46"/>
      <c r="BF147" s="46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7"/>
      <c r="CB147" s="1" t="s">
        <v>189</v>
      </c>
    </row>
    <row r="148" spans="1:80" s="38" customFormat="1" ht="15" customHeight="1" x14ac:dyDescent="0.2">
      <c r="A148" s="53"/>
      <c r="B148" s="53"/>
      <c r="C148" s="54" t="s">
        <v>130</v>
      </c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6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2"/>
      <c r="BN148" s="52"/>
      <c r="BO148" s="52"/>
      <c r="BP148" s="52"/>
      <c r="BQ148" s="52"/>
    </row>
    <row r="149" spans="1:80" ht="15" customHeight="1" x14ac:dyDescent="0.2">
      <c r="A149" s="49"/>
      <c r="B149" s="49"/>
      <c r="C149" s="45" t="s">
        <v>131</v>
      </c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1"/>
      <c r="AA149" s="48">
        <v>4640</v>
      </c>
      <c r="AB149" s="48"/>
      <c r="AC149" s="48"/>
      <c r="AD149" s="48"/>
      <c r="AE149" s="48"/>
      <c r="AF149" s="48">
        <v>499</v>
      </c>
      <c r="AG149" s="48"/>
      <c r="AH149" s="48"/>
      <c r="AI149" s="48"/>
      <c r="AJ149" s="48"/>
      <c r="AK149" s="48">
        <v>5139</v>
      </c>
      <c r="AL149" s="48"/>
      <c r="AM149" s="48"/>
      <c r="AN149" s="48"/>
      <c r="AO149" s="48"/>
      <c r="AP149" s="48">
        <v>8715</v>
      </c>
      <c r="AQ149" s="48"/>
      <c r="AR149" s="48"/>
      <c r="AS149" s="48"/>
      <c r="AT149" s="48"/>
      <c r="AU149" s="48">
        <v>496</v>
      </c>
      <c r="AV149" s="48"/>
      <c r="AW149" s="48"/>
      <c r="AX149" s="48"/>
      <c r="AY149" s="48"/>
      <c r="AZ149" s="48">
        <f>AP149+AU149</f>
        <v>9211</v>
      </c>
      <c r="BA149" s="48"/>
      <c r="BB149" s="48"/>
      <c r="BC149" s="48"/>
      <c r="BD149" s="48">
        <f>IF(AA149=0,0,AP149/AA149*100-100)</f>
        <v>87.823275862068982</v>
      </c>
      <c r="BE149" s="48"/>
      <c r="BF149" s="48"/>
      <c r="BG149" s="48"/>
      <c r="BH149" s="48"/>
      <c r="BI149" s="48">
        <f>IF(AF149=0,0,AU149/AF149*100-100)</f>
        <v>-0.6012024048096265</v>
      </c>
      <c r="BJ149" s="48"/>
      <c r="BK149" s="48"/>
      <c r="BL149" s="48"/>
      <c r="BM149" s="48"/>
      <c r="BN149" s="48">
        <f>IF(AK149=0,0,AZ149/AK149*100-100)</f>
        <v>79.237205682039303</v>
      </c>
      <c r="BO149" s="48"/>
      <c r="BP149" s="48"/>
      <c r="BQ149" s="48"/>
    </row>
    <row r="150" spans="1:80" ht="25.5" customHeight="1" x14ac:dyDescent="0.2">
      <c r="A150" s="49"/>
      <c r="B150" s="49"/>
      <c r="C150" s="45" t="s">
        <v>191</v>
      </c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  <c r="AS150" s="46"/>
      <c r="AT150" s="46"/>
      <c r="AU150" s="46"/>
      <c r="AV150" s="46"/>
      <c r="AW150" s="46"/>
      <c r="AX150" s="46"/>
      <c r="AY150" s="46"/>
      <c r="AZ150" s="46"/>
      <c r="BA150" s="46"/>
      <c r="BB150" s="46"/>
      <c r="BC150" s="46"/>
      <c r="BD150" s="46"/>
      <c r="BE150" s="46"/>
      <c r="BF150" s="46"/>
      <c r="BG150" s="46"/>
      <c r="BH150" s="46"/>
      <c r="BI150" s="46"/>
      <c r="BJ150" s="46"/>
      <c r="BK150" s="46"/>
      <c r="BL150" s="46"/>
      <c r="BM150" s="46"/>
      <c r="BN150" s="46"/>
      <c r="BO150" s="46"/>
      <c r="BP150" s="46"/>
      <c r="BQ150" s="47"/>
      <c r="CB150" s="1" t="s">
        <v>190</v>
      </c>
    </row>
    <row r="151" spans="1:80" ht="15" customHeight="1" x14ac:dyDescent="0.2">
      <c r="A151" s="49"/>
      <c r="B151" s="49"/>
      <c r="C151" s="45" t="s">
        <v>134</v>
      </c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1"/>
      <c r="AA151" s="48">
        <v>0</v>
      </c>
      <c r="AB151" s="48"/>
      <c r="AC151" s="48"/>
      <c r="AD151" s="48"/>
      <c r="AE151" s="48"/>
      <c r="AF151" s="48">
        <v>0</v>
      </c>
      <c r="AG151" s="48"/>
      <c r="AH151" s="48"/>
      <c r="AI151" s="48"/>
      <c r="AJ151" s="48"/>
      <c r="AK151" s="48">
        <v>0</v>
      </c>
      <c r="AL151" s="48"/>
      <c r="AM151" s="48"/>
      <c r="AN151" s="48"/>
      <c r="AO151" s="48"/>
      <c r="AP151" s="48">
        <v>306</v>
      </c>
      <c r="AQ151" s="48"/>
      <c r="AR151" s="48"/>
      <c r="AS151" s="48"/>
      <c r="AT151" s="48"/>
      <c r="AU151" s="48">
        <v>318</v>
      </c>
      <c r="AV151" s="48"/>
      <c r="AW151" s="48"/>
      <c r="AX151" s="48"/>
      <c r="AY151" s="48"/>
      <c r="AZ151" s="48">
        <f>AP151+AU151</f>
        <v>624</v>
      </c>
      <c r="BA151" s="48"/>
      <c r="BB151" s="48"/>
      <c r="BC151" s="48"/>
      <c r="BD151" s="48">
        <f>IF(AA151=0,0,AP151/AA151*100-100)</f>
        <v>0</v>
      </c>
      <c r="BE151" s="48"/>
      <c r="BF151" s="48"/>
      <c r="BG151" s="48"/>
      <c r="BH151" s="48"/>
      <c r="BI151" s="48">
        <f>IF(AF151=0,0,AU151/AF151*100-100)</f>
        <v>0</v>
      </c>
      <c r="BJ151" s="48"/>
      <c r="BK151" s="48"/>
      <c r="BL151" s="48"/>
      <c r="BM151" s="48"/>
      <c r="BN151" s="48">
        <f>IF(AK151=0,0,AZ151/AK151*100-100)</f>
        <v>0</v>
      </c>
      <c r="BO151" s="48"/>
      <c r="BP151" s="48"/>
      <c r="BQ151" s="48"/>
    </row>
    <row r="152" spans="1:80" ht="12.75" customHeight="1" x14ac:dyDescent="0.2">
      <c r="A152" s="49"/>
      <c r="B152" s="49"/>
      <c r="C152" s="45" t="s">
        <v>177</v>
      </c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  <c r="AS152" s="46"/>
      <c r="AT152" s="46"/>
      <c r="AU152" s="46"/>
      <c r="AV152" s="46"/>
      <c r="AW152" s="46"/>
      <c r="AX152" s="46"/>
      <c r="AY152" s="46"/>
      <c r="AZ152" s="46"/>
      <c r="BA152" s="46"/>
      <c r="BB152" s="46"/>
      <c r="BC152" s="46"/>
      <c r="BD152" s="46"/>
      <c r="BE152" s="46"/>
      <c r="BF152" s="46"/>
      <c r="BG152" s="46"/>
      <c r="BH152" s="46"/>
      <c r="BI152" s="46"/>
      <c r="BJ152" s="46"/>
      <c r="BK152" s="46"/>
      <c r="BL152" s="46"/>
      <c r="BM152" s="46"/>
      <c r="BN152" s="46"/>
      <c r="BO152" s="46"/>
      <c r="BP152" s="46"/>
      <c r="BQ152" s="47"/>
      <c r="CB152" s="1" t="s">
        <v>192</v>
      </c>
    </row>
    <row r="153" spans="1:80" ht="15" customHeight="1" x14ac:dyDescent="0.2">
      <c r="A153" s="49"/>
      <c r="B153" s="49"/>
      <c r="C153" s="45" t="s">
        <v>137</v>
      </c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1"/>
      <c r="AA153" s="48">
        <v>0</v>
      </c>
      <c r="AB153" s="48"/>
      <c r="AC153" s="48"/>
      <c r="AD153" s="48"/>
      <c r="AE153" s="48"/>
      <c r="AF153" s="48">
        <v>0</v>
      </c>
      <c r="AG153" s="48"/>
      <c r="AH153" s="48"/>
      <c r="AI153" s="48"/>
      <c r="AJ153" s="48"/>
      <c r="AK153" s="48">
        <v>0</v>
      </c>
      <c r="AL153" s="48"/>
      <c r="AM153" s="48"/>
      <c r="AN153" s="48"/>
      <c r="AO153" s="48"/>
      <c r="AP153" s="48">
        <v>92</v>
      </c>
      <c r="AQ153" s="48"/>
      <c r="AR153" s="48"/>
      <c r="AS153" s="48"/>
      <c r="AT153" s="48"/>
      <c r="AU153" s="48">
        <v>104</v>
      </c>
      <c r="AV153" s="48"/>
      <c r="AW153" s="48"/>
      <c r="AX153" s="48"/>
      <c r="AY153" s="48"/>
      <c r="AZ153" s="48">
        <f>AP153+AU153</f>
        <v>196</v>
      </c>
      <c r="BA153" s="48"/>
      <c r="BB153" s="48"/>
      <c r="BC153" s="48"/>
      <c r="BD153" s="48">
        <f>IF(AA153=0,0,AP153/AA153*100-100)</f>
        <v>0</v>
      </c>
      <c r="BE153" s="48"/>
      <c r="BF153" s="48"/>
      <c r="BG153" s="48"/>
      <c r="BH153" s="48"/>
      <c r="BI153" s="48">
        <f>IF(AF153=0,0,AU153/AF153*100-100)</f>
        <v>0</v>
      </c>
      <c r="BJ153" s="48"/>
      <c r="BK153" s="48"/>
      <c r="BL153" s="48"/>
      <c r="BM153" s="48"/>
      <c r="BN153" s="48">
        <f>IF(AK153=0,0,AZ153/AK153*100-100)</f>
        <v>0</v>
      </c>
      <c r="BO153" s="48"/>
      <c r="BP153" s="48"/>
      <c r="BQ153" s="48"/>
    </row>
    <row r="154" spans="1:80" ht="12.75" customHeight="1" x14ac:dyDescent="0.2">
      <c r="A154" s="49"/>
      <c r="B154" s="49"/>
      <c r="C154" s="45" t="s">
        <v>177</v>
      </c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  <c r="AS154" s="46"/>
      <c r="AT154" s="46"/>
      <c r="AU154" s="46"/>
      <c r="AV154" s="46"/>
      <c r="AW154" s="46"/>
      <c r="AX154" s="46"/>
      <c r="AY154" s="46"/>
      <c r="AZ154" s="46"/>
      <c r="BA154" s="46"/>
      <c r="BB154" s="46"/>
      <c r="BC154" s="46"/>
      <c r="BD154" s="46"/>
      <c r="BE154" s="46"/>
      <c r="BF154" s="46"/>
      <c r="BG154" s="46"/>
      <c r="BH154" s="46"/>
      <c r="BI154" s="46"/>
      <c r="BJ154" s="46"/>
      <c r="BK154" s="46"/>
      <c r="BL154" s="46"/>
      <c r="BM154" s="46"/>
      <c r="BN154" s="46"/>
      <c r="BO154" s="46"/>
      <c r="BP154" s="46"/>
      <c r="BQ154" s="47"/>
      <c r="CB154" s="1" t="s">
        <v>193</v>
      </c>
    </row>
    <row r="155" spans="1:80" ht="15" customHeight="1" x14ac:dyDescent="0.2">
      <c r="A155" s="49"/>
      <c r="B155" s="49"/>
      <c r="C155" s="45" t="s">
        <v>140</v>
      </c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1"/>
      <c r="AA155" s="48">
        <v>0</v>
      </c>
      <c r="AB155" s="48"/>
      <c r="AC155" s="48"/>
      <c r="AD155" s="48"/>
      <c r="AE155" s="48"/>
      <c r="AF155" s="48">
        <v>0</v>
      </c>
      <c r="AG155" s="48"/>
      <c r="AH155" s="48"/>
      <c r="AI155" s="48"/>
      <c r="AJ155" s="48"/>
      <c r="AK155" s="48">
        <v>0</v>
      </c>
      <c r="AL155" s="48"/>
      <c r="AM155" s="48"/>
      <c r="AN155" s="48"/>
      <c r="AO155" s="48"/>
      <c r="AP155" s="48">
        <v>15</v>
      </c>
      <c r="AQ155" s="48"/>
      <c r="AR155" s="48"/>
      <c r="AS155" s="48"/>
      <c r="AT155" s="48"/>
      <c r="AU155" s="48">
        <v>4</v>
      </c>
      <c r="AV155" s="48"/>
      <c r="AW155" s="48"/>
      <c r="AX155" s="48"/>
      <c r="AY155" s="48"/>
      <c r="AZ155" s="48">
        <f>AP155+AU155</f>
        <v>19</v>
      </c>
      <c r="BA155" s="48"/>
      <c r="BB155" s="48"/>
      <c r="BC155" s="48"/>
      <c r="BD155" s="48">
        <f>IF(AA155=0,0,AP155/AA155*100-100)</f>
        <v>0</v>
      </c>
      <c r="BE155" s="48"/>
      <c r="BF155" s="48"/>
      <c r="BG155" s="48"/>
      <c r="BH155" s="48"/>
      <c r="BI155" s="48">
        <f>IF(AF155=0,0,AU155/AF155*100-100)</f>
        <v>0</v>
      </c>
      <c r="BJ155" s="48"/>
      <c r="BK155" s="48"/>
      <c r="BL155" s="48"/>
      <c r="BM155" s="48"/>
      <c r="BN155" s="48">
        <f>IF(AK155=0,0,AZ155/AK155*100-100)</f>
        <v>0</v>
      </c>
      <c r="BO155" s="48"/>
      <c r="BP155" s="48"/>
      <c r="BQ155" s="48"/>
    </row>
    <row r="156" spans="1:80" ht="12.75" customHeight="1" x14ac:dyDescent="0.2">
      <c r="A156" s="49"/>
      <c r="B156" s="49"/>
      <c r="C156" s="45" t="s">
        <v>177</v>
      </c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6"/>
      <c r="BE156" s="46"/>
      <c r="BF156" s="46"/>
      <c r="BG156" s="46"/>
      <c r="BH156" s="46"/>
      <c r="BI156" s="46"/>
      <c r="BJ156" s="46"/>
      <c r="BK156" s="46"/>
      <c r="BL156" s="46"/>
      <c r="BM156" s="46"/>
      <c r="BN156" s="46"/>
      <c r="BO156" s="46"/>
      <c r="BP156" s="46"/>
      <c r="BQ156" s="47"/>
      <c r="CB156" s="1" t="s">
        <v>194</v>
      </c>
    </row>
    <row r="157" spans="1:80" ht="15" customHeight="1" x14ac:dyDescent="0.2">
      <c r="A157" s="49"/>
      <c r="B157" s="49"/>
      <c r="C157" s="45" t="s">
        <v>143</v>
      </c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1"/>
      <c r="AA157" s="48">
        <v>0</v>
      </c>
      <c r="AB157" s="48"/>
      <c r="AC157" s="48"/>
      <c r="AD157" s="48"/>
      <c r="AE157" s="48"/>
      <c r="AF157" s="48">
        <v>0</v>
      </c>
      <c r="AG157" s="48"/>
      <c r="AH157" s="48"/>
      <c r="AI157" s="48"/>
      <c r="AJ157" s="48"/>
      <c r="AK157" s="48">
        <v>0</v>
      </c>
      <c r="AL157" s="48"/>
      <c r="AM157" s="48"/>
      <c r="AN157" s="48"/>
      <c r="AO157" s="48"/>
      <c r="AP157" s="48">
        <v>12</v>
      </c>
      <c r="AQ157" s="48"/>
      <c r="AR157" s="48"/>
      <c r="AS157" s="48"/>
      <c r="AT157" s="48"/>
      <c r="AU157" s="48">
        <v>0</v>
      </c>
      <c r="AV157" s="48"/>
      <c r="AW157" s="48"/>
      <c r="AX157" s="48"/>
      <c r="AY157" s="48"/>
      <c r="AZ157" s="48">
        <f>AP157+AU157</f>
        <v>12</v>
      </c>
      <c r="BA157" s="48"/>
      <c r="BB157" s="48"/>
      <c r="BC157" s="48"/>
      <c r="BD157" s="48">
        <f>IF(AA157=0,0,AP157/AA157*100-100)</f>
        <v>0</v>
      </c>
      <c r="BE157" s="48"/>
      <c r="BF157" s="48"/>
      <c r="BG157" s="48"/>
      <c r="BH157" s="48"/>
      <c r="BI157" s="48">
        <f>IF(AF157=0,0,AU157/AF157*100-100)</f>
        <v>0</v>
      </c>
      <c r="BJ157" s="48"/>
      <c r="BK157" s="48"/>
      <c r="BL157" s="48"/>
      <c r="BM157" s="48"/>
      <c r="BN157" s="48">
        <f>IF(AK157=0,0,AZ157/AK157*100-100)</f>
        <v>0</v>
      </c>
      <c r="BO157" s="48"/>
      <c r="BP157" s="48"/>
      <c r="BQ157" s="48"/>
    </row>
    <row r="158" spans="1:80" ht="12.75" customHeight="1" x14ac:dyDescent="0.2">
      <c r="A158" s="49"/>
      <c r="B158" s="49"/>
      <c r="C158" s="45" t="s">
        <v>177</v>
      </c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  <c r="AS158" s="46"/>
      <c r="AT158" s="46"/>
      <c r="AU158" s="46"/>
      <c r="AV158" s="46"/>
      <c r="AW158" s="46"/>
      <c r="AX158" s="46"/>
      <c r="AY158" s="46"/>
      <c r="AZ158" s="46"/>
      <c r="BA158" s="46"/>
      <c r="BB158" s="46"/>
      <c r="BC158" s="46"/>
      <c r="BD158" s="46"/>
      <c r="BE158" s="46"/>
      <c r="BF158" s="46"/>
      <c r="BG158" s="46"/>
      <c r="BH158" s="46"/>
      <c r="BI158" s="46"/>
      <c r="BJ158" s="46"/>
      <c r="BK158" s="46"/>
      <c r="BL158" s="46"/>
      <c r="BM158" s="46"/>
      <c r="BN158" s="46"/>
      <c r="BO158" s="46"/>
      <c r="BP158" s="46"/>
      <c r="BQ158" s="47"/>
      <c r="CB158" s="1" t="s">
        <v>195</v>
      </c>
    </row>
    <row r="159" spans="1:80" ht="15" customHeight="1" x14ac:dyDescent="0.2">
      <c r="A159" s="49"/>
      <c r="B159" s="49"/>
      <c r="C159" s="45" t="s">
        <v>146</v>
      </c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1"/>
      <c r="AA159" s="48">
        <v>0</v>
      </c>
      <c r="AB159" s="48"/>
      <c r="AC159" s="48"/>
      <c r="AD159" s="48"/>
      <c r="AE159" s="48"/>
      <c r="AF159" s="48">
        <v>0</v>
      </c>
      <c r="AG159" s="48"/>
      <c r="AH159" s="48"/>
      <c r="AI159" s="48"/>
      <c r="AJ159" s="48"/>
      <c r="AK159" s="48">
        <v>0</v>
      </c>
      <c r="AL159" s="48"/>
      <c r="AM159" s="48"/>
      <c r="AN159" s="48"/>
      <c r="AO159" s="48"/>
      <c r="AP159" s="48">
        <v>401</v>
      </c>
      <c r="AQ159" s="48"/>
      <c r="AR159" s="48"/>
      <c r="AS159" s="48"/>
      <c r="AT159" s="48"/>
      <c r="AU159" s="48">
        <v>61</v>
      </c>
      <c r="AV159" s="48"/>
      <c r="AW159" s="48"/>
      <c r="AX159" s="48"/>
      <c r="AY159" s="48"/>
      <c r="AZ159" s="48">
        <f>AP159+AU159</f>
        <v>462</v>
      </c>
      <c r="BA159" s="48"/>
      <c r="BB159" s="48"/>
      <c r="BC159" s="48"/>
      <c r="BD159" s="48">
        <f>IF(AA159=0,0,AP159/AA159*100-100)</f>
        <v>0</v>
      </c>
      <c r="BE159" s="48"/>
      <c r="BF159" s="48"/>
      <c r="BG159" s="48"/>
      <c r="BH159" s="48"/>
      <c r="BI159" s="48">
        <f>IF(AF159=0,0,AU159/AF159*100-100)</f>
        <v>0</v>
      </c>
      <c r="BJ159" s="48"/>
      <c r="BK159" s="48"/>
      <c r="BL159" s="48"/>
      <c r="BM159" s="48"/>
      <c r="BN159" s="48">
        <f>IF(AK159=0,0,AZ159/AK159*100-100)</f>
        <v>0</v>
      </c>
      <c r="BO159" s="48"/>
      <c r="BP159" s="48"/>
      <c r="BQ159" s="48"/>
    </row>
    <row r="160" spans="1:80" ht="12.75" customHeight="1" x14ac:dyDescent="0.2">
      <c r="A160" s="49"/>
      <c r="B160" s="49"/>
      <c r="C160" s="45" t="s">
        <v>177</v>
      </c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6"/>
      <c r="BE160" s="46"/>
      <c r="BF160" s="46"/>
      <c r="BG160" s="46"/>
      <c r="BH160" s="46"/>
      <c r="BI160" s="46"/>
      <c r="BJ160" s="46"/>
      <c r="BK160" s="46"/>
      <c r="BL160" s="46"/>
      <c r="BM160" s="46"/>
      <c r="BN160" s="46"/>
      <c r="BO160" s="46"/>
      <c r="BP160" s="46"/>
      <c r="BQ160" s="47"/>
      <c r="CB160" s="1" t="s">
        <v>196</v>
      </c>
    </row>
    <row r="161" spans="1:80" ht="15" customHeight="1" x14ac:dyDescent="0.2">
      <c r="A161" s="49"/>
      <c r="B161" s="49"/>
      <c r="C161" s="45" t="s">
        <v>149</v>
      </c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1"/>
      <c r="AA161" s="48">
        <v>0</v>
      </c>
      <c r="AB161" s="48"/>
      <c r="AC161" s="48"/>
      <c r="AD161" s="48"/>
      <c r="AE161" s="48"/>
      <c r="AF161" s="48">
        <v>0</v>
      </c>
      <c r="AG161" s="48"/>
      <c r="AH161" s="48"/>
      <c r="AI161" s="48"/>
      <c r="AJ161" s="48"/>
      <c r="AK161" s="48">
        <v>0</v>
      </c>
      <c r="AL161" s="48"/>
      <c r="AM161" s="48"/>
      <c r="AN161" s="48"/>
      <c r="AO161" s="48"/>
      <c r="AP161" s="48">
        <v>107</v>
      </c>
      <c r="AQ161" s="48"/>
      <c r="AR161" s="48"/>
      <c r="AS161" s="48"/>
      <c r="AT161" s="48"/>
      <c r="AU161" s="48">
        <v>9</v>
      </c>
      <c r="AV161" s="48"/>
      <c r="AW161" s="48"/>
      <c r="AX161" s="48"/>
      <c r="AY161" s="48"/>
      <c r="AZ161" s="48">
        <f>AP161+AU161</f>
        <v>116</v>
      </c>
      <c r="BA161" s="48"/>
      <c r="BB161" s="48"/>
      <c r="BC161" s="48"/>
      <c r="BD161" s="48">
        <f>IF(AA161=0,0,AP161/AA161*100-100)</f>
        <v>0</v>
      </c>
      <c r="BE161" s="48"/>
      <c r="BF161" s="48"/>
      <c r="BG161" s="48"/>
      <c r="BH161" s="48"/>
      <c r="BI161" s="48">
        <f>IF(AF161=0,0,AU161/AF161*100-100)</f>
        <v>0</v>
      </c>
      <c r="BJ161" s="48"/>
      <c r="BK161" s="48"/>
      <c r="BL161" s="48"/>
      <c r="BM161" s="48"/>
      <c r="BN161" s="48">
        <f>IF(AK161=0,0,AZ161/AK161*100-100)</f>
        <v>0</v>
      </c>
      <c r="BO161" s="48"/>
      <c r="BP161" s="48"/>
      <c r="BQ161" s="48"/>
    </row>
    <row r="162" spans="1:80" ht="12.75" customHeight="1" x14ac:dyDescent="0.2">
      <c r="A162" s="49"/>
      <c r="B162" s="49"/>
      <c r="C162" s="45" t="s">
        <v>177</v>
      </c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  <c r="BC162" s="46"/>
      <c r="BD162" s="46"/>
      <c r="BE162" s="46"/>
      <c r="BF162" s="46"/>
      <c r="BG162" s="46"/>
      <c r="BH162" s="46"/>
      <c r="BI162" s="46"/>
      <c r="BJ162" s="46"/>
      <c r="BK162" s="46"/>
      <c r="BL162" s="46"/>
      <c r="BM162" s="46"/>
      <c r="BN162" s="46"/>
      <c r="BO162" s="46"/>
      <c r="BP162" s="46"/>
      <c r="BQ162" s="47"/>
      <c r="CB162" s="1" t="s">
        <v>197</v>
      </c>
    </row>
    <row r="163" spans="1:80" ht="15" customHeight="1" x14ac:dyDescent="0.2">
      <c r="A163" s="49"/>
      <c r="B163" s="49"/>
      <c r="C163" s="45" t="s">
        <v>152</v>
      </c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1"/>
      <c r="AA163" s="48">
        <v>0</v>
      </c>
      <c r="AB163" s="48"/>
      <c r="AC163" s="48"/>
      <c r="AD163" s="48"/>
      <c r="AE163" s="48"/>
      <c r="AF163" s="48">
        <v>0</v>
      </c>
      <c r="AG163" s="48"/>
      <c r="AH163" s="48"/>
      <c r="AI163" s="48"/>
      <c r="AJ163" s="48"/>
      <c r="AK163" s="48">
        <v>0</v>
      </c>
      <c r="AL163" s="48"/>
      <c r="AM163" s="48"/>
      <c r="AN163" s="48"/>
      <c r="AO163" s="48"/>
      <c r="AP163" s="48">
        <v>4278</v>
      </c>
      <c r="AQ163" s="48"/>
      <c r="AR163" s="48"/>
      <c r="AS163" s="48"/>
      <c r="AT163" s="48"/>
      <c r="AU163" s="48">
        <v>0</v>
      </c>
      <c r="AV163" s="48"/>
      <c r="AW163" s="48"/>
      <c r="AX163" s="48"/>
      <c r="AY163" s="48"/>
      <c r="AZ163" s="48">
        <f>AP163+AU163</f>
        <v>4278</v>
      </c>
      <c r="BA163" s="48"/>
      <c r="BB163" s="48"/>
      <c r="BC163" s="48"/>
      <c r="BD163" s="48">
        <f>IF(AA163=0,0,AP163/AA163*100-100)</f>
        <v>0</v>
      </c>
      <c r="BE163" s="48"/>
      <c r="BF163" s="48"/>
      <c r="BG163" s="48"/>
      <c r="BH163" s="48"/>
      <c r="BI163" s="48">
        <f>IF(AF163=0,0,AU163/AF163*100-100)</f>
        <v>0</v>
      </c>
      <c r="BJ163" s="48"/>
      <c r="BK163" s="48"/>
      <c r="BL163" s="48"/>
      <c r="BM163" s="48"/>
      <c r="BN163" s="48">
        <f>IF(AK163=0,0,AZ163/AK163*100-100)</f>
        <v>0</v>
      </c>
      <c r="BO163" s="48"/>
      <c r="BP163" s="48"/>
      <c r="BQ163" s="48"/>
    </row>
    <row r="164" spans="1:80" ht="12.75" customHeight="1" x14ac:dyDescent="0.2">
      <c r="A164" s="49"/>
      <c r="B164" s="49"/>
      <c r="C164" s="45" t="s">
        <v>177</v>
      </c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  <c r="AS164" s="46"/>
      <c r="AT164" s="46"/>
      <c r="AU164" s="46"/>
      <c r="AV164" s="46"/>
      <c r="AW164" s="46"/>
      <c r="AX164" s="46"/>
      <c r="AY164" s="46"/>
      <c r="AZ164" s="46"/>
      <c r="BA164" s="46"/>
      <c r="BB164" s="46"/>
      <c r="BC164" s="46"/>
      <c r="BD164" s="46"/>
      <c r="BE164" s="46"/>
      <c r="BF164" s="46"/>
      <c r="BG164" s="46"/>
      <c r="BH164" s="46"/>
      <c r="BI164" s="46"/>
      <c r="BJ164" s="46"/>
      <c r="BK164" s="46"/>
      <c r="BL164" s="46"/>
      <c r="BM164" s="46"/>
      <c r="BN164" s="46"/>
      <c r="BO164" s="46"/>
      <c r="BP164" s="46"/>
      <c r="BQ164" s="47"/>
      <c r="CB164" s="1" t="s">
        <v>198</v>
      </c>
    </row>
    <row r="165" spans="1:80" ht="15" customHeight="1" x14ac:dyDescent="0.2">
      <c r="A165" s="49"/>
      <c r="B165" s="49"/>
      <c r="C165" s="45" t="s">
        <v>155</v>
      </c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1"/>
      <c r="AA165" s="48">
        <v>0</v>
      </c>
      <c r="AB165" s="48"/>
      <c r="AC165" s="48"/>
      <c r="AD165" s="48"/>
      <c r="AE165" s="48"/>
      <c r="AF165" s="48">
        <v>0</v>
      </c>
      <c r="AG165" s="48"/>
      <c r="AH165" s="48"/>
      <c r="AI165" s="48"/>
      <c r="AJ165" s="48"/>
      <c r="AK165" s="48">
        <v>0</v>
      </c>
      <c r="AL165" s="48"/>
      <c r="AM165" s="48"/>
      <c r="AN165" s="48"/>
      <c r="AO165" s="48"/>
      <c r="AP165" s="48">
        <v>3504</v>
      </c>
      <c r="AQ165" s="48"/>
      <c r="AR165" s="48"/>
      <c r="AS165" s="48"/>
      <c r="AT165" s="48"/>
      <c r="AU165" s="48">
        <v>0</v>
      </c>
      <c r="AV165" s="48"/>
      <c r="AW165" s="48"/>
      <c r="AX165" s="48"/>
      <c r="AY165" s="48"/>
      <c r="AZ165" s="48">
        <f>AP165+AU165</f>
        <v>3504</v>
      </c>
      <c r="BA165" s="48"/>
      <c r="BB165" s="48"/>
      <c r="BC165" s="48"/>
      <c r="BD165" s="48">
        <f>IF(AA165=0,0,AP165/AA165*100-100)</f>
        <v>0</v>
      </c>
      <c r="BE165" s="48"/>
      <c r="BF165" s="48"/>
      <c r="BG165" s="48"/>
      <c r="BH165" s="48"/>
      <c r="BI165" s="48">
        <f>IF(AF165=0,0,AU165/AF165*100-100)</f>
        <v>0</v>
      </c>
      <c r="BJ165" s="48"/>
      <c r="BK165" s="48"/>
      <c r="BL165" s="48"/>
      <c r="BM165" s="48"/>
      <c r="BN165" s="48">
        <f>IF(AK165=0,0,AZ165/AK165*100-100)</f>
        <v>0</v>
      </c>
      <c r="BO165" s="48"/>
      <c r="BP165" s="48"/>
      <c r="BQ165" s="48"/>
    </row>
    <row r="166" spans="1:80" ht="12.75" customHeight="1" x14ac:dyDescent="0.2">
      <c r="A166" s="49"/>
      <c r="B166" s="49"/>
      <c r="C166" s="45" t="s">
        <v>177</v>
      </c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  <c r="BC166" s="46"/>
      <c r="BD166" s="46"/>
      <c r="BE166" s="46"/>
      <c r="BF166" s="46"/>
      <c r="BG166" s="46"/>
      <c r="BH166" s="46"/>
      <c r="BI166" s="46"/>
      <c r="BJ166" s="46"/>
      <c r="BK166" s="46"/>
      <c r="BL166" s="46"/>
      <c r="BM166" s="46"/>
      <c r="BN166" s="46"/>
      <c r="BO166" s="46"/>
      <c r="BP166" s="46"/>
      <c r="BQ166" s="47"/>
      <c r="CB166" s="1" t="s">
        <v>199</v>
      </c>
    </row>
    <row r="167" spans="1:80" ht="15" customHeight="1" x14ac:dyDescent="0.2">
      <c r="A167" s="49"/>
      <c r="B167" s="49"/>
      <c r="C167" s="45" t="s">
        <v>160</v>
      </c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1"/>
      <c r="AA167" s="48">
        <v>0</v>
      </c>
      <c r="AB167" s="48"/>
      <c r="AC167" s="48"/>
      <c r="AD167" s="48"/>
      <c r="AE167" s="48"/>
      <c r="AF167" s="48">
        <v>0</v>
      </c>
      <c r="AG167" s="48"/>
      <c r="AH167" s="48"/>
      <c r="AI167" s="48"/>
      <c r="AJ167" s="48"/>
      <c r="AK167" s="48">
        <v>0</v>
      </c>
      <c r="AL167" s="48"/>
      <c r="AM167" s="48"/>
      <c r="AN167" s="48"/>
      <c r="AO167" s="48"/>
      <c r="AP167" s="48">
        <v>0</v>
      </c>
      <c r="AQ167" s="48"/>
      <c r="AR167" s="48"/>
      <c r="AS167" s="48"/>
      <c r="AT167" s="48"/>
      <c r="AU167" s="48">
        <v>3</v>
      </c>
      <c r="AV167" s="48"/>
      <c r="AW167" s="48"/>
      <c r="AX167" s="48"/>
      <c r="AY167" s="48"/>
      <c r="AZ167" s="48">
        <f>AP167+AU167</f>
        <v>3</v>
      </c>
      <c r="BA167" s="48"/>
      <c r="BB167" s="48"/>
      <c r="BC167" s="48"/>
      <c r="BD167" s="48">
        <f>IF(AA167=0,0,AP167/AA167*100-100)</f>
        <v>0</v>
      </c>
      <c r="BE167" s="48"/>
      <c r="BF167" s="48"/>
      <c r="BG167" s="48"/>
      <c r="BH167" s="48"/>
      <c r="BI167" s="48">
        <f>IF(AF167=0,0,AU167/AF167*100-100)</f>
        <v>0</v>
      </c>
      <c r="BJ167" s="48"/>
      <c r="BK167" s="48"/>
      <c r="BL167" s="48"/>
      <c r="BM167" s="48"/>
      <c r="BN167" s="48">
        <f>IF(AK167=0,0,AZ167/AK167*100-100)</f>
        <v>0</v>
      </c>
      <c r="BO167" s="48"/>
      <c r="BP167" s="48"/>
      <c r="BQ167" s="48"/>
    </row>
    <row r="168" spans="1:80" ht="12.75" customHeight="1" x14ac:dyDescent="0.2">
      <c r="A168" s="49"/>
      <c r="B168" s="49"/>
      <c r="C168" s="45" t="s">
        <v>177</v>
      </c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  <c r="AS168" s="46"/>
      <c r="AT168" s="46"/>
      <c r="AU168" s="46"/>
      <c r="AV168" s="46"/>
      <c r="AW168" s="46"/>
      <c r="AX168" s="46"/>
      <c r="AY168" s="46"/>
      <c r="AZ168" s="46"/>
      <c r="BA168" s="46"/>
      <c r="BB168" s="46"/>
      <c r="BC168" s="46"/>
      <c r="BD168" s="46"/>
      <c r="BE168" s="46"/>
      <c r="BF168" s="46"/>
      <c r="BG168" s="46"/>
      <c r="BH168" s="46"/>
      <c r="BI168" s="46"/>
      <c r="BJ168" s="46"/>
      <c r="BK168" s="46"/>
      <c r="BL168" s="46"/>
      <c r="BM168" s="46"/>
      <c r="BN168" s="46"/>
      <c r="BO168" s="46"/>
      <c r="BP168" s="46"/>
      <c r="BQ168" s="47"/>
      <c r="CB168" s="1" t="s">
        <v>200</v>
      </c>
    </row>
    <row r="169" spans="1:80" s="38" customFormat="1" ht="15" customHeight="1" x14ac:dyDescent="0.2">
      <c r="A169" s="53"/>
      <c r="B169" s="53"/>
      <c r="C169" s="54" t="s">
        <v>162</v>
      </c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6"/>
      <c r="AA169" s="52"/>
      <c r="AB169" s="52"/>
      <c r="AC169" s="52"/>
      <c r="AD169" s="52"/>
      <c r="AE169" s="52"/>
      <c r="AF169" s="52"/>
      <c r="AG169" s="52"/>
      <c r="AH169" s="52"/>
      <c r="AI169" s="52"/>
      <c r="AJ169" s="52"/>
      <c r="AK169" s="52"/>
      <c r="AL169" s="52"/>
      <c r="AM169" s="52"/>
      <c r="AN169" s="52"/>
      <c r="AO169" s="52"/>
      <c r="AP169" s="52"/>
      <c r="AQ169" s="52"/>
      <c r="AR169" s="52"/>
      <c r="AS169" s="52"/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52"/>
      <c r="BE169" s="52"/>
      <c r="BF169" s="52"/>
      <c r="BG169" s="52"/>
      <c r="BH169" s="52"/>
      <c r="BI169" s="52"/>
      <c r="BJ169" s="52"/>
      <c r="BK169" s="52"/>
      <c r="BL169" s="52"/>
      <c r="BM169" s="52"/>
      <c r="BN169" s="52"/>
      <c r="BO169" s="52"/>
      <c r="BP169" s="52"/>
      <c r="BQ169" s="52"/>
    </row>
    <row r="170" spans="1:80" ht="15" customHeight="1" x14ac:dyDescent="0.2">
      <c r="A170" s="49"/>
      <c r="B170" s="49"/>
      <c r="C170" s="45" t="s">
        <v>163</v>
      </c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1"/>
      <c r="AA170" s="48">
        <v>112141</v>
      </c>
      <c r="AB170" s="48"/>
      <c r="AC170" s="48"/>
      <c r="AD170" s="48"/>
      <c r="AE170" s="48"/>
      <c r="AF170" s="48">
        <v>24022</v>
      </c>
      <c r="AG170" s="48"/>
      <c r="AH170" s="48"/>
      <c r="AI170" s="48"/>
      <c r="AJ170" s="48"/>
      <c r="AK170" s="48">
        <v>136163</v>
      </c>
      <c r="AL170" s="48"/>
      <c r="AM170" s="48"/>
      <c r="AN170" s="48"/>
      <c r="AO170" s="48"/>
      <c r="AP170" s="48">
        <v>130528.56</v>
      </c>
      <c r="AQ170" s="48"/>
      <c r="AR170" s="48"/>
      <c r="AS170" s="48"/>
      <c r="AT170" s="48"/>
      <c r="AU170" s="48">
        <v>0</v>
      </c>
      <c r="AV170" s="48"/>
      <c r="AW170" s="48"/>
      <c r="AX170" s="48"/>
      <c r="AY170" s="48"/>
      <c r="AZ170" s="48">
        <f>AP170+AU170</f>
        <v>130528.56</v>
      </c>
      <c r="BA170" s="48"/>
      <c r="BB170" s="48"/>
      <c r="BC170" s="48"/>
      <c r="BD170" s="48">
        <f>IF(AA170=0,0,AP170/AA170*100-100)</f>
        <v>16.396821858196375</v>
      </c>
      <c r="BE170" s="48"/>
      <c r="BF170" s="48"/>
      <c r="BG170" s="48"/>
      <c r="BH170" s="48"/>
      <c r="BI170" s="48">
        <f>IF(AF170=0,0,AU170/AF170*100-100)</f>
        <v>-100</v>
      </c>
      <c r="BJ170" s="48"/>
      <c r="BK170" s="48"/>
      <c r="BL170" s="48"/>
      <c r="BM170" s="48"/>
      <c r="BN170" s="48">
        <f>IF(AK170=0,0,AZ170/AK170*100-100)</f>
        <v>-4.1380110602733566</v>
      </c>
      <c r="BO170" s="48"/>
      <c r="BP170" s="48"/>
      <c r="BQ170" s="48"/>
    </row>
    <row r="171" spans="1:80" ht="25.5" customHeight="1" x14ac:dyDescent="0.2">
      <c r="A171" s="49"/>
      <c r="B171" s="49"/>
      <c r="C171" s="45" t="s">
        <v>202</v>
      </c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  <c r="AS171" s="46"/>
      <c r="AT171" s="46"/>
      <c r="AU171" s="46"/>
      <c r="AV171" s="46"/>
      <c r="AW171" s="46"/>
      <c r="AX171" s="46"/>
      <c r="AY171" s="46"/>
      <c r="AZ171" s="46"/>
      <c r="BA171" s="46"/>
      <c r="BB171" s="46"/>
      <c r="BC171" s="46"/>
      <c r="BD171" s="46"/>
      <c r="BE171" s="46"/>
      <c r="BF171" s="46"/>
      <c r="BG171" s="46"/>
      <c r="BH171" s="46"/>
      <c r="BI171" s="46"/>
      <c r="BJ171" s="46"/>
      <c r="BK171" s="46"/>
      <c r="BL171" s="46"/>
      <c r="BM171" s="46"/>
      <c r="BN171" s="46"/>
      <c r="BO171" s="46"/>
      <c r="BP171" s="46"/>
      <c r="BQ171" s="47"/>
      <c r="CB171" s="1" t="s">
        <v>201</v>
      </c>
    </row>
    <row r="172" spans="1:80" ht="15" customHeight="1" x14ac:dyDescent="0.2">
      <c r="A172" s="49"/>
      <c r="B172" s="49"/>
      <c r="C172" s="45" t="s">
        <v>169</v>
      </c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1"/>
      <c r="AA172" s="48">
        <v>0</v>
      </c>
      <c r="AB172" s="48"/>
      <c r="AC172" s="48"/>
      <c r="AD172" s="48"/>
      <c r="AE172" s="48"/>
      <c r="AF172" s="48">
        <v>0</v>
      </c>
      <c r="AG172" s="48"/>
      <c r="AH172" s="48"/>
      <c r="AI172" s="48"/>
      <c r="AJ172" s="48"/>
      <c r="AK172" s="48">
        <v>0</v>
      </c>
      <c r="AL172" s="48"/>
      <c r="AM172" s="48"/>
      <c r="AN172" s="48"/>
      <c r="AO172" s="48"/>
      <c r="AP172" s="48">
        <v>0</v>
      </c>
      <c r="AQ172" s="48"/>
      <c r="AR172" s="48"/>
      <c r="AS172" s="48"/>
      <c r="AT172" s="48"/>
      <c r="AU172" s="48">
        <v>16599.669999999998</v>
      </c>
      <c r="AV172" s="48"/>
      <c r="AW172" s="48"/>
      <c r="AX172" s="48"/>
      <c r="AY172" s="48"/>
      <c r="AZ172" s="48">
        <f>AP172+AU172</f>
        <v>16599.669999999998</v>
      </c>
      <c r="BA172" s="48"/>
      <c r="BB172" s="48"/>
      <c r="BC172" s="48"/>
      <c r="BD172" s="48">
        <f>IF(AA172=0,0,AP172/AA172*100-100)</f>
        <v>0</v>
      </c>
      <c r="BE172" s="48"/>
      <c r="BF172" s="48"/>
      <c r="BG172" s="48"/>
      <c r="BH172" s="48"/>
      <c r="BI172" s="48">
        <f>IF(AF172=0,0,AU172/AF172*100-100)</f>
        <v>0</v>
      </c>
      <c r="BJ172" s="48"/>
      <c r="BK172" s="48"/>
      <c r="BL172" s="48"/>
      <c r="BM172" s="48"/>
      <c r="BN172" s="48">
        <f>IF(AK172=0,0,AZ172/AK172*100-100)</f>
        <v>0</v>
      </c>
      <c r="BO172" s="48"/>
      <c r="BP172" s="48"/>
      <c r="BQ172" s="48"/>
    </row>
    <row r="173" spans="1:80" ht="12.75" customHeight="1" x14ac:dyDescent="0.2">
      <c r="A173" s="49"/>
      <c r="B173" s="49"/>
      <c r="C173" s="45" t="s">
        <v>177</v>
      </c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  <c r="AS173" s="46"/>
      <c r="AT173" s="46"/>
      <c r="AU173" s="46"/>
      <c r="AV173" s="46"/>
      <c r="AW173" s="46"/>
      <c r="AX173" s="46"/>
      <c r="AY173" s="46"/>
      <c r="AZ173" s="46"/>
      <c r="BA173" s="46"/>
      <c r="BB173" s="46"/>
      <c r="BC173" s="46"/>
      <c r="BD173" s="46"/>
      <c r="BE173" s="46"/>
      <c r="BF173" s="46"/>
      <c r="BG173" s="46"/>
      <c r="BH173" s="46"/>
      <c r="BI173" s="46"/>
      <c r="BJ173" s="46"/>
      <c r="BK173" s="46"/>
      <c r="BL173" s="46"/>
      <c r="BM173" s="46"/>
      <c r="BN173" s="46"/>
      <c r="BO173" s="46"/>
      <c r="BP173" s="46"/>
      <c r="BQ173" s="47"/>
      <c r="CB173" s="1" t="s">
        <v>203</v>
      </c>
    </row>
    <row r="174" spans="1:80" s="38" customFormat="1" ht="15" customHeight="1" x14ac:dyDescent="0.2">
      <c r="A174" s="53"/>
      <c r="B174" s="53"/>
      <c r="C174" s="54" t="s">
        <v>171</v>
      </c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6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52"/>
      <c r="BN174" s="52"/>
      <c r="BO174" s="52"/>
      <c r="BP174" s="52"/>
      <c r="BQ174" s="52"/>
    </row>
    <row r="175" spans="1:80" ht="15" customHeight="1" x14ac:dyDescent="0.2">
      <c r="A175" s="49"/>
      <c r="B175" s="49"/>
      <c r="C175" s="45" t="s">
        <v>172</v>
      </c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1"/>
      <c r="AA175" s="48">
        <v>334</v>
      </c>
      <c r="AB175" s="48"/>
      <c r="AC175" s="48"/>
      <c r="AD175" s="48"/>
      <c r="AE175" s="48"/>
      <c r="AF175" s="48">
        <v>99.8</v>
      </c>
      <c r="AG175" s="48"/>
      <c r="AH175" s="48"/>
      <c r="AI175" s="48"/>
      <c r="AJ175" s="48"/>
      <c r="AK175" s="48">
        <v>433.8</v>
      </c>
      <c r="AL175" s="48"/>
      <c r="AM175" s="48"/>
      <c r="AN175" s="48"/>
      <c r="AO175" s="48"/>
      <c r="AP175" s="48">
        <v>210</v>
      </c>
      <c r="AQ175" s="48"/>
      <c r="AR175" s="48"/>
      <c r="AS175" s="48"/>
      <c r="AT175" s="48"/>
      <c r="AU175" s="48">
        <v>99</v>
      </c>
      <c r="AV175" s="48"/>
      <c r="AW175" s="48"/>
      <c r="AX175" s="48"/>
      <c r="AY175" s="48"/>
      <c r="AZ175" s="48">
        <f>AP175+AU175</f>
        <v>309</v>
      </c>
      <c r="BA175" s="48"/>
      <c r="BB175" s="48"/>
      <c r="BC175" s="48"/>
      <c r="BD175" s="48">
        <f>IF(AA175=0,0,AP175/AA175*100-100)</f>
        <v>-37.125748502994014</v>
      </c>
      <c r="BE175" s="48"/>
      <c r="BF175" s="48"/>
      <c r="BG175" s="48"/>
      <c r="BH175" s="48"/>
      <c r="BI175" s="48">
        <f>IF(AF175=0,0,AU175/AF175*100-100)</f>
        <v>-0.80160320641282112</v>
      </c>
      <c r="BJ175" s="48"/>
      <c r="BK175" s="48"/>
      <c r="BL175" s="48"/>
      <c r="BM175" s="48"/>
      <c r="BN175" s="48">
        <f>IF(AK175=0,0,AZ175/AK175*100-100)</f>
        <v>-28.769017980636235</v>
      </c>
      <c r="BO175" s="48"/>
      <c r="BP175" s="48"/>
      <c r="BQ175" s="48"/>
    </row>
    <row r="176" spans="1:80" ht="25.5" customHeight="1" x14ac:dyDescent="0.2">
      <c r="A176" s="49"/>
      <c r="B176" s="49"/>
      <c r="C176" s="45" t="s">
        <v>205</v>
      </c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  <c r="AS176" s="46"/>
      <c r="AT176" s="46"/>
      <c r="AU176" s="46"/>
      <c r="AV176" s="46"/>
      <c r="AW176" s="46"/>
      <c r="AX176" s="46"/>
      <c r="AY176" s="46"/>
      <c r="AZ176" s="46"/>
      <c r="BA176" s="46"/>
      <c r="BB176" s="46"/>
      <c r="BC176" s="46"/>
      <c r="BD176" s="46"/>
      <c r="BE176" s="46"/>
      <c r="BF176" s="46"/>
      <c r="BG176" s="46"/>
      <c r="BH176" s="46"/>
      <c r="BI176" s="46"/>
      <c r="BJ176" s="46"/>
      <c r="BK176" s="46"/>
      <c r="BL176" s="46"/>
      <c r="BM176" s="46"/>
      <c r="BN176" s="46"/>
      <c r="BO176" s="46"/>
      <c r="BP176" s="46"/>
      <c r="BQ176" s="47"/>
      <c r="CB176" s="1" t="s">
        <v>204</v>
      </c>
    </row>
    <row r="177" spans="1:107" ht="15" customHeight="1" x14ac:dyDescent="0.2">
      <c r="A177" s="49"/>
      <c r="B177" s="49"/>
      <c r="C177" s="45" t="s">
        <v>174</v>
      </c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1"/>
      <c r="AA177" s="48">
        <v>0</v>
      </c>
      <c r="AB177" s="48"/>
      <c r="AC177" s="48"/>
      <c r="AD177" s="48"/>
      <c r="AE177" s="48"/>
      <c r="AF177" s="48">
        <v>0</v>
      </c>
      <c r="AG177" s="48"/>
      <c r="AH177" s="48"/>
      <c r="AI177" s="48"/>
      <c r="AJ177" s="48"/>
      <c r="AK177" s="48">
        <v>0</v>
      </c>
      <c r="AL177" s="48"/>
      <c r="AM177" s="48"/>
      <c r="AN177" s="48"/>
      <c r="AO177" s="48"/>
      <c r="AP177" s="48">
        <v>0</v>
      </c>
      <c r="AQ177" s="48"/>
      <c r="AR177" s="48"/>
      <c r="AS177" s="48"/>
      <c r="AT177" s="48"/>
      <c r="AU177" s="48">
        <v>100</v>
      </c>
      <c r="AV177" s="48"/>
      <c r="AW177" s="48"/>
      <c r="AX177" s="48"/>
      <c r="AY177" s="48"/>
      <c r="AZ177" s="48">
        <f>AP177+AU177</f>
        <v>100</v>
      </c>
      <c r="BA177" s="48"/>
      <c r="BB177" s="48"/>
      <c r="BC177" s="48"/>
      <c r="BD177" s="48">
        <f>IF(AA177=0,0,AP177/AA177*100-100)</f>
        <v>0</v>
      </c>
      <c r="BE177" s="48"/>
      <c r="BF177" s="48"/>
      <c r="BG177" s="48"/>
      <c r="BH177" s="48"/>
      <c r="BI177" s="48">
        <f>IF(AF177=0,0,AU177/AF177*100-100)</f>
        <v>0</v>
      </c>
      <c r="BJ177" s="48"/>
      <c r="BK177" s="48"/>
      <c r="BL177" s="48"/>
      <c r="BM177" s="48"/>
      <c r="BN177" s="48">
        <f>IF(AK177=0,0,AZ177/AK177*100-100)</f>
        <v>0</v>
      </c>
      <c r="BO177" s="48"/>
      <c r="BP177" s="48"/>
      <c r="BQ177" s="48"/>
    </row>
    <row r="178" spans="1:107" ht="12.75" customHeight="1" x14ac:dyDescent="0.2">
      <c r="A178" s="49"/>
      <c r="B178" s="49"/>
      <c r="C178" s="45" t="s">
        <v>177</v>
      </c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  <c r="AS178" s="46"/>
      <c r="AT178" s="46"/>
      <c r="AU178" s="46"/>
      <c r="AV178" s="46"/>
      <c r="AW178" s="46"/>
      <c r="AX178" s="46"/>
      <c r="AY178" s="46"/>
      <c r="AZ178" s="46"/>
      <c r="BA178" s="46"/>
      <c r="BB178" s="46"/>
      <c r="BC178" s="46"/>
      <c r="BD178" s="46"/>
      <c r="BE178" s="46"/>
      <c r="BF178" s="46"/>
      <c r="BG178" s="46"/>
      <c r="BH178" s="46"/>
      <c r="BI178" s="46"/>
      <c r="BJ178" s="46"/>
      <c r="BK178" s="46"/>
      <c r="BL178" s="46"/>
      <c r="BM178" s="46"/>
      <c r="BN178" s="46"/>
      <c r="BO178" s="46"/>
      <c r="BP178" s="46"/>
      <c r="BQ178" s="47"/>
      <c r="CB178" s="1" t="s">
        <v>206</v>
      </c>
    </row>
    <row r="179" spans="1:107" ht="15.75" customHeight="1" x14ac:dyDescent="0.2">
      <c r="A179" s="76" t="s">
        <v>61</v>
      </c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</row>
    <row r="180" spans="1:107" ht="15" customHeight="1" x14ac:dyDescent="0.2">
      <c r="A180" s="138" t="s">
        <v>214</v>
      </c>
      <c r="B180" s="138"/>
      <c r="C180" s="138"/>
      <c r="D180" s="138"/>
      <c r="E180" s="138"/>
      <c r="F180" s="138"/>
      <c r="G180" s="138"/>
      <c r="H180" s="138"/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  <c r="AB180" s="138"/>
      <c r="AC180" s="138"/>
      <c r="AD180" s="138"/>
      <c r="AE180" s="138"/>
      <c r="AF180" s="138"/>
      <c r="AG180" s="138"/>
      <c r="AH180" s="138"/>
      <c r="AI180" s="138"/>
      <c r="AJ180" s="138"/>
      <c r="AK180" s="138"/>
      <c r="AL180" s="138"/>
      <c r="AM180" s="138"/>
      <c r="AN180" s="138"/>
      <c r="AO180" s="138"/>
      <c r="AP180" s="138"/>
      <c r="AQ180" s="138"/>
      <c r="AR180" s="138"/>
      <c r="AS180" s="138"/>
      <c r="AT180" s="138"/>
      <c r="AU180" s="138"/>
      <c r="AV180" s="138"/>
      <c r="AW180" s="138"/>
      <c r="AX180" s="138"/>
      <c r="AY180" s="138"/>
      <c r="AZ180" s="138"/>
      <c r="BA180" s="138"/>
      <c r="BB180" s="138"/>
      <c r="BC180" s="138"/>
      <c r="BD180" s="138"/>
      <c r="BE180" s="138"/>
      <c r="BF180" s="138"/>
      <c r="BG180" s="138"/>
      <c r="BH180" s="138"/>
      <c r="BI180" s="138"/>
      <c r="BJ180" s="138"/>
      <c r="BK180" s="138"/>
      <c r="BL180" s="138"/>
      <c r="BM180" s="138"/>
      <c r="BN180" s="138"/>
    </row>
    <row r="181" spans="1:107" s="30" customFormat="1" ht="47.25" customHeight="1" x14ac:dyDescent="0.2">
      <c r="A181" s="127" t="s">
        <v>62</v>
      </c>
      <c r="B181" s="127"/>
      <c r="C181" s="127" t="s">
        <v>4</v>
      </c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 t="s">
        <v>63</v>
      </c>
      <c r="T181" s="127"/>
      <c r="U181" s="127"/>
      <c r="V181" s="127"/>
      <c r="W181" s="127"/>
      <c r="X181" s="127"/>
      <c r="Y181" s="127"/>
      <c r="Z181" s="127"/>
      <c r="AA181" s="127" t="s">
        <v>64</v>
      </c>
      <c r="AB181" s="127"/>
      <c r="AC181" s="127"/>
      <c r="AD181" s="127"/>
      <c r="AE181" s="127"/>
      <c r="AF181" s="127"/>
      <c r="AG181" s="127"/>
      <c r="AH181" s="127"/>
      <c r="AI181" s="127" t="s">
        <v>65</v>
      </c>
      <c r="AJ181" s="127"/>
      <c r="AK181" s="127"/>
      <c r="AL181" s="127"/>
      <c r="AM181" s="127"/>
      <c r="AN181" s="127"/>
      <c r="AO181" s="127"/>
      <c r="AP181" s="127"/>
      <c r="AQ181" s="127" t="s">
        <v>0</v>
      </c>
      <c r="AR181" s="127"/>
      <c r="AS181" s="127"/>
      <c r="AT181" s="127"/>
      <c r="AU181" s="127"/>
      <c r="AV181" s="127"/>
      <c r="AW181" s="127"/>
      <c r="AX181" s="127"/>
      <c r="AY181" s="127" t="s">
        <v>66</v>
      </c>
      <c r="AZ181" s="49"/>
      <c r="BA181" s="49"/>
      <c r="BB181" s="49"/>
      <c r="BC181" s="49"/>
      <c r="BD181" s="49"/>
      <c r="BE181" s="49"/>
      <c r="BF181" s="49"/>
      <c r="BG181" s="127" t="s">
        <v>67</v>
      </c>
      <c r="BH181" s="49"/>
      <c r="BI181" s="49"/>
      <c r="BJ181" s="49"/>
      <c r="BK181" s="49"/>
      <c r="BL181" s="49"/>
      <c r="BM181" s="49"/>
      <c r="BN181" s="49"/>
      <c r="BO181" s="29"/>
      <c r="BP181" s="29"/>
      <c r="BQ181" s="29"/>
    </row>
    <row r="182" spans="1:107" s="30" customFormat="1" ht="18" hidden="1" customHeight="1" x14ac:dyDescent="0.2">
      <c r="A182" s="49" t="s">
        <v>11</v>
      </c>
      <c r="B182" s="49"/>
      <c r="C182" s="136" t="s">
        <v>12</v>
      </c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5" t="s">
        <v>8</v>
      </c>
      <c r="T182" s="135"/>
      <c r="U182" s="135"/>
      <c r="V182" s="135"/>
      <c r="W182" s="135"/>
      <c r="X182" s="135" t="s">
        <v>7</v>
      </c>
      <c r="Y182" s="135"/>
      <c r="Z182" s="135"/>
      <c r="AA182" s="135"/>
      <c r="AB182" s="135"/>
      <c r="AC182" s="134" t="s">
        <v>13</v>
      </c>
      <c r="AD182" s="133"/>
      <c r="AE182" s="133"/>
      <c r="AF182" s="133"/>
      <c r="AG182" s="133"/>
      <c r="AH182" s="133"/>
      <c r="AI182" s="135" t="s">
        <v>9</v>
      </c>
      <c r="AJ182" s="135"/>
      <c r="AK182" s="135"/>
      <c r="AL182" s="135"/>
      <c r="AM182" s="135"/>
      <c r="AN182" s="135" t="s">
        <v>10</v>
      </c>
      <c r="AO182" s="135"/>
      <c r="AP182" s="135"/>
      <c r="AQ182" s="135"/>
      <c r="AR182" s="135"/>
      <c r="AS182" s="134" t="s">
        <v>13</v>
      </c>
      <c r="AT182" s="133"/>
      <c r="AU182" s="133"/>
      <c r="AV182" s="133"/>
      <c r="AW182" s="133"/>
      <c r="AX182" s="133"/>
      <c r="AY182" s="137" t="s">
        <v>14</v>
      </c>
      <c r="AZ182" s="137"/>
      <c r="BA182" s="137"/>
      <c r="BB182" s="137"/>
      <c r="BC182" s="137"/>
      <c r="BD182" s="137" t="s">
        <v>14</v>
      </c>
      <c r="BE182" s="137"/>
      <c r="BF182" s="137"/>
      <c r="BG182" s="137"/>
      <c r="BH182" s="137"/>
      <c r="BI182" s="133" t="s">
        <v>13</v>
      </c>
      <c r="BJ182" s="133"/>
      <c r="BK182" s="133"/>
      <c r="BL182" s="133"/>
      <c r="BM182" s="133"/>
      <c r="BN182" s="133"/>
      <c r="BO182" s="31"/>
      <c r="BP182" s="31"/>
      <c r="BQ182" s="31"/>
      <c r="CA182" s="30" t="s">
        <v>15</v>
      </c>
    </row>
    <row r="183" spans="1:107" s="24" customFormat="1" ht="15" customHeight="1" x14ac:dyDescent="0.25">
      <c r="A183" s="127">
        <v>1</v>
      </c>
      <c r="B183" s="127"/>
      <c r="C183" s="127">
        <v>2</v>
      </c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>
        <v>3</v>
      </c>
      <c r="T183" s="49"/>
      <c r="U183" s="49"/>
      <c r="V183" s="49"/>
      <c r="W183" s="49"/>
      <c r="X183" s="49"/>
      <c r="Y183" s="49"/>
      <c r="Z183" s="49"/>
      <c r="AA183" s="127">
        <v>4</v>
      </c>
      <c r="AB183" s="49"/>
      <c r="AC183" s="49"/>
      <c r="AD183" s="49"/>
      <c r="AE183" s="49"/>
      <c r="AF183" s="49"/>
      <c r="AG183" s="49"/>
      <c r="AH183" s="49"/>
      <c r="AI183" s="127">
        <v>5</v>
      </c>
      <c r="AJ183" s="49"/>
      <c r="AK183" s="49"/>
      <c r="AL183" s="49"/>
      <c r="AM183" s="49"/>
      <c r="AN183" s="49"/>
      <c r="AO183" s="49"/>
      <c r="AP183" s="49"/>
      <c r="AQ183" s="127" t="s">
        <v>68</v>
      </c>
      <c r="AR183" s="49"/>
      <c r="AS183" s="49"/>
      <c r="AT183" s="49"/>
      <c r="AU183" s="49"/>
      <c r="AV183" s="49"/>
      <c r="AW183" s="49"/>
      <c r="AX183" s="49"/>
      <c r="AY183" s="127">
        <v>7</v>
      </c>
      <c r="AZ183" s="49"/>
      <c r="BA183" s="49"/>
      <c r="BB183" s="49"/>
      <c r="BC183" s="49"/>
      <c r="BD183" s="49"/>
      <c r="BE183" s="49"/>
      <c r="BF183" s="49"/>
      <c r="BG183" s="126" t="s">
        <v>69</v>
      </c>
      <c r="BH183" s="49"/>
      <c r="BI183" s="49"/>
      <c r="BJ183" s="49"/>
      <c r="BK183" s="49"/>
      <c r="BL183" s="49"/>
      <c r="BM183" s="49"/>
      <c r="BN183" s="49"/>
      <c r="BO183" s="28"/>
      <c r="BP183" s="28"/>
      <c r="BQ183" s="28"/>
    </row>
    <row r="184" spans="1:107" s="33" customFormat="1" ht="16.5" customHeight="1" x14ac:dyDescent="0.25">
      <c r="A184" s="53" t="s">
        <v>5</v>
      </c>
      <c r="B184" s="53"/>
      <c r="C184" s="122" t="s">
        <v>70</v>
      </c>
      <c r="D184" s="122"/>
      <c r="E184" s="122"/>
      <c r="F184" s="122"/>
      <c r="G184" s="122"/>
      <c r="H184" s="122"/>
      <c r="I184" s="122"/>
      <c r="J184" s="122"/>
      <c r="K184" s="122"/>
      <c r="L184" s="122"/>
      <c r="M184" s="122"/>
      <c r="N184" s="122"/>
      <c r="O184" s="122"/>
      <c r="P184" s="122"/>
      <c r="Q184" s="122"/>
      <c r="R184" s="122"/>
      <c r="S184" s="113" t="s">
        <v>41</v>
      </c>
      <c r="T184" s="123"/>
      <c r="U184" s="123"/>
      <c r="V184" s="123"/>
      <c r="W184" s="123"/>
      <c r="X184" s="123"/>
      <c r="Y184" s="123"/>
      <c r="Z184" s="123"/>
      <c r="AA184" s="111">
        <f>AA185+AA186+AA187+AA188</f>
        <v>0</v>
      </c>
      <c r="AB184" s="112"/>
      <c r="AC184" s="112"/>
      <c r="AD184" s="112"/>
      <c r="AE184" s="112"/>
      <c r="AF184" s="112"/>
      <c r="AG184" s="112"/>
      <c r="AH184" s="112"/>
      <c r="AI184" s="111">
        <f>AI185+AI186+AI187+AI188</f>
        <v>0</v>
      </c>
      <c r="AJ184" s="112"/>
      <c r="AK184" s="112"/>
      <c r="AL184" s="112"/>
      <c r="AM184" s="112"/>
      <c r="AN184" s="112"/>
      <c r="AO184" s="112"/>
      <c r="AP184" s="112"/>
      <c r="AQ184" s="111">
        <f>AQ185+AQ186+AQ187+AQ188</f>
        <v>0</v>
      </c>
      <c r="AR184" s="112"/>
      <c r="AS184" s="112"/>
      <c r="AT184" s="112"/>
      <c r="AU184" s="112"/>
      <c r="AV184" s="112"/>
      <c r="AW184" s="112"/>
      <c r="AX184" s="112"/>
      <c r="AY184" s="116" t="s">
        <v>41</v>
      </c>
      <c r="AZ184" s="117"/>
      <c r="BA184" s="117"/>
      <c r="BB184" s="117"/>
      <c r="BC184" s="117"/>
      <c r="BD184" s="117"/>
      <c r="BE184" s="117"/>
      <c r="BF184" s="117"/>
      <c r="BG184" s="116" t="s">
        <v>41</v>
      </c>
      <c r="BH184" s="117"/>
      <c r="BI184" s="117"/>
      <c r="BJ184" s="117"/>
      <c r="BK184" s="117"/>
      <c r="BL184" s="117"/>
      <c r="BM184" s="117"/>
      <c r="BN184" s="117"/>
      <c r="BO184" s="32"/>
      <c r="BP184" s="32"/>
      <c r="BQ184" s="32"/>
    </row>
    <row r="185" spans="1:107" s="30" customFormat="1" ht="14.25" customHeight="1" x14ac:dyDescent="0.2">
      <c r="A185" s="49"/>
      <c r="B185" s="49"/>
      <c r="C185" s="129" t="s">
        <v>71</v>
      </c>
      <c r="D185" s="129"/>
      <c r="E185" s="129"/>
      <c r="F185" s="129"/>
      <c r="G185" s="129"/>
      <c r="H185" s="129"/>
      <c r="I185" s="129"/>
      <c r="J185" s="129"/>
      <c r="K185" s="129"/>
      <c r="L185" s="129"/>
      <c r="M185" s="129"/>
      <c r="N185" s="129"/>
      <c r="O185" s="129"/>
      <c r="P185" s="129"/>
      <c r="Q185" s="129"/>
      <c r="R185" s="129"/>
      <c r="S185" s="125" t="s">
        <v>41</v>
      </c>
      <c r="T185" s="123"/>
      <c r="U185" s="123"/>
      <c r="V185" s="123"/>
      <c r="W185" s="123"/>
      <c r="X185" s="123"/>
      <c r="Y185" s="123"/>
      <c r="Z185" s="123"/>
      <c r="AA185" s="120">
        <v>0</v>
      </c>
      <c r="AB185" s="112"/>
      <c r="AC185" s="112"/>
      <c r="AD185" s="112"/>
      <c r="AE185" s="112"/>
      <c r="AF185" s="112"/>
      <c r="AG185" s="112"/>
      <c r="AH185" s="112"/>
      <c r="AI185" s="130">
        <v>0</v>
      </c>
      <c r="AJ185" s="131"/>
      <c r="AK185" s="131"/>
      <c r="AL185" s="131"/>
      <c r="AM185" s="131"/>
      <c r="AN185" s="131"/>
      <c r="AO185" s="131"/>
      <c r="AP185" s="132"/>
      <c r="AQ185" s="120">
        <f>AI185-AA185</f>
        <v>0</v>
      </c>
      <c r="AR185" s="112"/>
      <c r="AS185" s="112"/>
      <c r="AT185" s="112"/>
      <c r="AU185" s="112"/>
      <c r="AV185" s="112"/>
      <c r="AW185" s="112"/>
      <c r="AX185" s="112"/>
      <c r="AY185" s="124" t="s">
        <v>41</v>
      </c>
      <c r="AZ185" s="117"/>
      <c r="BA185" s="117"/>
      <c r="BB185" s="117"/>
      <c r="BC185" s="117"/>
      <c r="BD185" s="117"/>
      <c r="BE185" s="117"/>
      <c r="BF185" s="117"/>
      <c r="BG185" s="124" t="s">
        <v>41</v>
      </c>
      <c r="BH185" s="117"/>
      <c r="BI185" s="117"/>
      <c r="BJ185" s="117"/>
      <c r="BK185" s="117"/>
      <c r="BL185" s="117"/>
      <c r="BM185" s="117"/>
      <c r="BN185" s="117"/>
      <c r="BO185" s="31"/>
      <c r="BP185" s="31"/>
      <c r="BQ185" s="31"/>
    </row>
    <row r="186" spans="1:107" s="30" customFormat="1" ht="31.5" customHeight="1" x14ac:dyDescent="0.2">
      <c r="A186" s="49"/>
      <c r="B186" s="49"/>
      <c r="C186" s="129" t="s">
        <v>72</v>
      </c>
      <c r="D186" s="129"/>
      <c r="E186" s="129"/>
      <c r="F186" s="129"/>
      <c r="G186" s="129"/>
      <c r="H186" s="129"/>
      <c r="I186" s="129"/>
      <c r="J186" s="129"/>
      <c r="K186" s="129"/>
      <c r="L186" s="129"/>
      <c r="M186" s="129"/>
      <c r="N186" s="129"/>
      <c r="O186" s="129"/>
      <c r="P186" s="129"/>
      <c r="Q186" s="129"/>
      <c r="R186" s="129"/>
      <c r="S186" s="125" t="s">
        <v>41</v>
      </c>
      <c r="T186" s="123"/>
      <c r="U186" s="123"/>
      <c r="V186" s="123"/>
      <c r="W186" s="123"/>
      <c r="X186" s="123"/>
      <c r="Y186" s="123"/>
      <c r="Z186" s="123"/>
      <c r="AA186" s="120">
        <v>0</v>
      </c>
      <c r="AB186" s="112"/>
      <c r="AC186" s="112"/>
      <c r="AD186" s="112"/>
      <c r="AE186" s="112"/>
      <c r="AF186" s="112"/>
      <c r="AG186" s="112"/>
      <c r="AH186" s="112"/>
      <c r="AI186" s="120">
        <v>0</v>
      </c>
      <c r="AJ186" s="112"/>
      <c r="AK186" s="112"/>
      <c r="AL186" s="112"/>
      <c r="AM186" s="112"/>
      <c r="AN186" s="112"/>
      <c r="AO186" s="112"/>
      <c r="AP186" s="112"/>
      <c r="AQ186" s="120">
        <f>AI186-AA186</f>
        <v>0</v>
      </c>
      <c r="AR186" s="112"/>
      <c r="AS186" s="112"/>
      <c r="AT186" s="112"/>
      <c r="AU186" s="112"/>
      <c r="AV186" s="112"/>
      <c r="AW186" s="112"/>
      <c r="AX186" s="112"/>
      <c r="AY186" s="124" t="s">
        <v>41</v>
      </c>
      <c r="AZ186" s="117"/>
      <c r="BA186" s="117"/>
      <c r="BB186" s="117"/>
      <c r="BC186" s="117"/>
      <c r="BD186" s="117"/>
      <c r="BE186" s="117"/>
      <c r="BF186" s="117"/>
      <c r="BG186" s="124" t="s">
        <v>41</v>
      </c>
      <c r="BH186" s="117"/>
      <c r="BI186" s="117"/>
      <c r="BJ186" s="117"/>
      <c r="BK186" s="117"/>
      <c r="BL186" s="117"/>
      <c r="BM186" s="117"/>
      <c r="BN186" s="117"/>
      <c r="BO186" s="31"/>
      <c r="BP186" s="31"/>
      <c r="BQ186" s="31"/>
    </row>
    <row r="187" spans="1:107" s="24" customFormat="1" ht="15.75" customHeight="1" x14ac:dyDescent="0.25">
      <c r="A187" s="49"/>
      <c r="B187" s="49"/>
      <c r="C187" s="129" t="s">
        <v>73</v>
      </c>
      <c r="D187" s="129"/>
      <c r="E187" s="129"/>
      <c r="F187" s="129"/>
      <c r="G187" s="129"/>
      <c r="H187" s="129"/>
      <c r="I187" s="129"/>
      <c r="J187" s="129"/>
      <c r="K187" s="129"/>
      <c r="L187" s="129"/>
      <c r="M187" s="129"/>
      <c r="N187" s="129"/>
      <c r="O187" s="129"/>
      <c r="P187" s="129"/>
      <c r="Q187" s="129"/>
      <c r="R187" s="129"/>
      <c r="S187" s="125" t="s">
        <v>41</v>
      </c>
      <c r="T187" s="123"/>
      <c r="U187" s="123"/>
      <c r="V187" s="123"/>
      <c r="W187" s="123"/>
      <c r="X187" s="123"/>
      <c r="Y187" s="123"/>
      <c r="Z187" s="123"/>
      <c r="AA187" s="120">
        <v>0</v>
      </c>
      <c r="AB187" s="112"/>
      <c r="AC187" s="112"/>
      <c r="AD187" s="112"/>
      <c r="AE187" s="112"/>
      <c r="AF187" s="112"/>
      <c r="AG187" s="112"/>
      <c r="AH187" s="112"/>
      <c r="AI187" s="120">
        <v>0</v>
      </c>
      <c r="AJ187" s="112"/>
      <c r="AK187" s="112"/>
      <c r="AL187" s="112"/>
      <c r="AM187" s="112"/>
      <c r="AN187" s="112"/>
      <c r="AO187" s="112"/>
      <c r="AP187" s="112"/>
      <c r="AQ187" s="120">
        <f>AI187-AA187</f>
        <v>0</v>
      </c>
      <c r="AR187" s="112"/>
      <c r="AS187" s="112"/>
      <c r="AT187" s="112"/>
      <c r="AU187" s="112"/>
      <c r="AV187" s="112"/>
      <c r="AW187" s="112"/>
      <c r="AX187" s="112"/>
      <c r="AY187" s="124" t="s">
        <v>41</v>
      </c>
      <c r="AZ187" s="117"/>
      <c r="BA187" s="117"/>
      <c r="BB187" s="117"/>
      <c r="BC187" s="117"/>
      <c r="BD187" s="117"/>
      <c r="BE187" s="117"/>
      <c r="BF187" s="117"/>
      <c r="BG187" s="124" t="s">
        <v>41</v>
      </c>
      <c r="BH187" s="117"/>
      <c r="BI187" s="117"/>
      <c r="BJ187" s="117"/>
      <c r="BK187" s="117"/>
      <c r="BL187" s="117"/>
      <c r="BM187" s="117"/>
      <c r="BN187" s="117"/>
      <c r="BO187" s="28"/>
      <c r="BP187" s="28"/>
      <c r="BQ187" s="28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</row>
    <row r="188" spans="1:107" s="33" customFormat="1" ht="15" customHeight="1" x14ac:dyDescent="0.25">
      <c r="A188" s="49"/>
      <c r="B188" s="49"/>
      <c r="C188" s="129" t="s">
        <v>74</v>
      </c>
      <c r="D188" s="129"/>
      <c r="E188" s="129"/>
      <c r="F188" s="129"/>
      <c r="G188" s="129"/>
      <c r="H188" s="129"/>
      <c r="I188" s="129"/>
      <c r="J188" s="129"/>
      <c r="K188" s="129"/>
      <c r="L188" s="129"/>
      <c r="M188" s="129"/>
      <c r="N188" s="129"/>
      <c r="O188" s="129"/>
      <c r="P188" s="129"/>
      <c r="Q188" s="129"/>
      <c r="R188" s="129"/>
      <c r="S188" s="125" t="s">
        <v>41</v>
      </c>
      <c r="T188" s="123"/>
      <c r="U188" s="123"/>
      <c r="V188" s="123"/>
      <c r="W188" s="123"/>
      <c r="X188" s="123"/>
      <c r="Y188" s="123"/>
      <c r="Z188" s="123"/>
      <c r="AA188" s="120">
        <v>0</v>
      </c>
      <c r="AB188" s="112"/>
      <c r="AC188" s="112"/>
      <c r="AD188" s="112"/>
      <c r="AE188" s="112"/>
      <c r="AF188" s="112"/>
      <c r="AG188" s="112"/>
      <c r="AH188" s="112"/>
      <c r="AI188" s="120">
        <v>0</v>
      </c>
      <c r="AJ188" s="112"/>
      <c r="AK188" s="112"/>
      <c r="AL188" s="112"/>
      <c r="AM188" s="112"/>
      <c r="AN188" s="112"/>
      <c r="AO188" s="112"/>
      <c r="AP188" s="112"/>
      <c r="AQ188" s="120">
        <f>AI188-AA188</f>
        <v>0</v>
      </c>
      <c r="AR188" s="112"/>
      <c r="AS188" s="112"/>
      <c r="AT188" s="112"/>
      <c r="AU188" s="112"/>
      <c r="AV188" s="112"/>
      <c r="AW188" s="112"/>
      <c r="AX188" s="112"/>
      <c r="AY188" s="124" t="s">
        <v>41</v>
      </c>
      <c r="AZ188" s="117"/>
      <c r="BA188" s="117"/>
      <c r="BB188" s="117"/>
      <c r="BC188" s="117"/>
      <c r="BD188" s="117"/>
      <c r="BE188" s="117"/>
      <c r="BF188" s="117"/>
      <c r="BG188" s="124" t="s">
        <v>41</v>
      </c>
      <c r="BH188" s="117"/>
      <c r="BI188" s="117"/>
      <c r="BJ188" s="117"/>
      <c r="BK188" s="117"/>
      <c r="BL188" s="117"/>
      <c r="BM188" s="117"/>
      <c r="BN188" s="117"/>
      <c r="BO188" s="32"/>
      <c r="BP188" s="32"/>
      <c r="BQ188" s="32"/>
      <c r="BR188" s="35"/>
      <c r="BS188" s="35"/>
      <c r="BT188" s="35"/>
      <c r="BU188" s="35"/>
      <c r="BV188" s="35"/>
      <c r="BW188" s="35"/>
      <c r="BX188" s="35"/>
      <c r="BY188" s="35"/>
      <c r="BZ188" s="35"/>
      <c r="CA188" s="35"/>
      <c r="CB188" s="35"/>
      <c r="CC188" s="35"/>
      <c r="CD188" s="35"/>
      <c r="CE188" s="35"/>
      <c r="CF188" s="35"/>
      <c r="CG188" s="35"/>
      <c r="CH188" s="35"/>
      <c r="CI188" s="35"/>
      <c r="CJ188" s="35"/>
      <c r="CK188" s="35"/>
      <c r="CL188" s="35"/>
      <c r="CM188" s="35"/>
      <c r="CN188" s="35"/>
      <c r="CO188" s="35"/>
      <c r="CP188" s="35"/>
      <c r="CQ188" s="35"/>
      <c r="CR188" s="35"/>
      <c r="CS188" s="35"/>
      <c r="CT188" s="35"/>
      <c r="CU188" s="35"/>
      <c r="CV188" s="35"/>
      <c r="CW188" s="35"/>
      <c r="CX188" s="35"/>
      <c r="CY188" s="35"/>
      <c r="CZ188" s="35"/>
      <c r="DA188" s="35"/>
      <c r="DB188" s="35"/>
      <c r="DC188" s="35"/>
    </row>
    <row r="189" spans="1:107" ht="15.75" customHeight="1" x14ac:dyDescent="0.2">
      <c r="A189" s="121" t="s">
        <v>224</v>
      </c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8"/>
      <c r="BE189" s="78"/>
      <c r="BF189" s="78"/>
      <c r="BG189" s="78"/>
      <c r="BH189" s="78"/>
      <c r="BI189" s="78"/>
      <c r="BJ189" s="78"/>
      <c r="BK189" s="78"/>
      <c r="BL189" s="78"/>
      <c r="BM189" s="78"/>
      <c r="BN189" s="79"/>
      <c r="BO189" s="6"/>
      <c r="BP189" s="6"/>
      <c r="BQ189" s="6"/>
    </row>
    <row r="190" spans="1:107" s="37" customFormat="1" ht="15" customHeight="1" x14ac:dyDescent="0.2">
      <c r="A190" s="53" t="s">
        <v>22</v>
      </c>
      <c r="B190" s="53"/>
      <c r="C190" s="122" t="s">
        <v>75</v>
      </c>
      <c r="D190" s="122"/>
      <c r="E190" s="122"/>
      <c r="F190" s="122"/>
      <c r="G190" s="122"/>
      <c r="H190" s="122"/>
      <c r="I190" s="122"/>
      <c r="J190" s="122"/>
      <c r="K190" s="122"/>
      <c r="L190" s="122"/>
      <c r="M190" s="122"/>
      <c r="N190" s="122"/>
      <c r="O190" s="122"/>
      <c r="P190" s="122"/>
      <c r="Q190" s="122"/>
      <c r="R190" s="122"/>
      <c r="S190" s="113" t="s">
        <v>41</v>
      </c>
      <c r="T190" s="123"/>
      <c r="U190" s="123"/>
      <c r="V190" s="123"/>
      <c r="W190" s="123"/>
      <c r="X190" s="123"/>
      <c r="Y190" s="123"/>
      <c r="Z190" s="123"/>
      <c r="AA190" s="111">
        <v>0</v>
      </c>
      <c r="AB190" s="112"/>
      <c r="AC190" s="112"/>
      <c r="AD190" s="112"/>
      <c r="AE190" s="112"/>
      <c r="AF190" s="112"/>
      <c r="AG190" s="112"/>
      <c r="AH190" s="112"/>
      <c r="AI190" s="111">
        <v>0</v>
      </c>
      <c r="AJ190" s="112"/>
      <c r="AK190" s="112"/>
      <c r="AL190" s="112"/>
      <c r="AM190" s="112"/>
      <c r="AN190" s="112"/>
      <c r="AO190" s="112"/>
      <c r="AP190" s="112"/>
      <c r="AQ190" s="118">
        <f>AI190-AA190</f>
        <v>0</v>
      </c>
      <c r="AR190" s="119"/>
      <c r="AS190" s="119"/>
      <c r="AT190" s="119"/>
      <c r="AU190" s="119"/>
      <c r="AV190" s="119"/>
      <c r="AW190" s="119"/>
      <c r="AX190" s="119"/>
      <c r="AY190" s="116" t="s">
        <v>41</v>
      </c>
      <c r="AZ190" s="117"/>
      <c r="BA190" s="117"/>
      <c r="BB190" s="117"/>
      <c r="BC190" s="117"/>
      <c r="BD190" s="117"/>
      <c r="BE190" s="117"/>
      <c r="BF190" s="117"/>
      <c r="BG190" s="116" t="s">
        <v>41</v>
      </c>
      <c r="BH190" s="117"/>
      <c r="BI190" s="117"/>
      <c r="BJ190" s="117"/>
      <c r="BK190" s="117"/>
      <c r="BL190" s="117"/>
      <c r="BM190" s="117"/>
      <c r="BN190" s="117"/>
      <c r="BO190" s="31"/>
      <c r="BP190" s="31"/>
      <c r="BQ190" s="31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</row>
    <row r="191" spans="1:107" ht="15.75" customHeight="1" x14ac:dyDescent="0.2">
      <c r="A191" s="121" t="s">
        <v>225</v>
      </c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9"/>
      <c r="BO191" s="6"/>
      <c r="BP191" s="6"/>
      <c r="BQ191" s="6"/>
    </row>
    <row r="192" spans="1:107" ht="15.75" customHeight="1" x14ac:dyDescent="0.2">
      <c r="A192" s="121" t="s">
        <v>226</v>
      </c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8"/>
      <c r="BE192" s="78"/>
      <c r="BF192" s="78"/>
      <c r="BG192" s="78"/>
      <c r="BH192" s="78"/>
      <c r="BI192" s="78"/>
      <c r="BJ192" s="78"/>
      <c r="BK192" s="78"/>
      <c r="BL192" s="78"/>
      <c r="BM192" s="78"/>
      <c r="BN192" s="79"/>
      <c r="BO192" s="6"/>
      <c r="BP192" s="6"/>
      <c r="BQ192" s="6"/>
    </row>
    <row r="193" spans="1:107" s="33" customFormat="1" ht="15.75" customHeight="1" x14ac:dyDescent="0.25">
      <c r="A193" s="128" t="s">
        <v>45</v>
      </c>
      <c r="B193" s="128"/>
      <c r="C193" s="122" t="s">
        <v>76</v>
      </c>
      <c r="D193" s="122"/>
      <c r="E193" s="122"/>
      <c r="F193" s="122"/>
      <c r="G193" s="122"/>
      <c r="H193" s="122"/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109"/>
      <c r="T193" s="110"/>
      <c r="U193" s="110"/>
      <c r="V193" s="110"/>
      <c r="W193" s="110"/>
      <c r="X193" s="110"/>
      <c r="Y193" s="110"/>
      <c r="Z193" s="110"/>
      <c r="AA193" s="111">
        <v>0</v>
      </c>
      <c r="AB193" s="115"/>
      <c r="AC193" s="115"/>
      <c r="AD193" s="115"/>
      <c r="AE193" s="115"/>
      <c r="AF193" s="115"/>
      <c r="AG193" s="115"/>
      <c r="AH193" s="115"/>
      <c r="AI193" s="111">
        <v>0</v>
      </c>
      <c r="AJ193" s="115"/>
      <c r="AK193" s="115"/>
      <c r="AL193" s="115"/>
      <c r="AM193" s="115"/>
      <c r="AN193" s="115"/>
      <c r="AO193" s="115"/>
      <c r="AP193" s="115"/>
      <c r="AQ193" s="111">
        <f>AI193-AA193</f>
        <v>0</v>
      </c>
      <c r="AR193" s="115"/>
      <c r="AS193" s="115"/>
      <c r="AT193" s="115"/>
      <c r="AU193" s="115"/>
      <c r="AV193" s="115"/>
      <c r="AW193" s="115"/>
      <c r="AX193" s="115"/>
      <c r="AY193" s="116" t="s">
        <v>41</v>
      </c>
      <c r="AZ193" s="117"/>
      <c r="BA193" s="117"/>
      <c r="BB193" s="117"/>
      <c r="BC193" s="117"/>
      <c r="BD193" s="117"/>
      <c r="BE193" s="117"/>
      <c r="BF193" s="117"/>
      <c r="BG193" s="116" t="s">
        <v>41</v>
      </c>
      <c r="BH193" s="117"/>
      <c r="BI193" s="117"/>
      <c r="BJ193" s="117"/>
      <c r="BK193" s="117"/>
      <c r="BL193" s="117"/>
      <c r="BM193" s="117"/>
      <c r="BN193" s="117"/>
      <c r="BO193" s="32"/>
      <c r="BP193" s="32"/>
      <c r="BQ193" s="32"/>
      <c r="BR193" s="35"/>
      <c r="BS193" s="35"/>
      <c r="BT193" s="35"/>
      <c r="BU193" s="35"/>
      <c r="BV193" s="35"/>
      <c r="BW193" s="35"/>
      <c r="BX193" s="35"/>
      <c r="BY193" s="35"/>
      <c r="BZ193" s="35"/>
      <c r="CA193" s="35"/>
      <c r="CB193" s="35"/>
      <c r="CC193" s="35"/>
      <c r="CD193" s="35"/>
      <c r="CE193" s="35"/>
      <c r="CF193" s="35"/>
      <c r="CG193" s="35"/>
      <c r="CH193" s="35"/>
      <c r="CI193" s="35"/>
      <c r="CJ193" s="35"/>
      <c r="CK193" s="35"/>
      <c r="CL193" s="35"/>
      <c r="CM193" s="35"/>
      <c r="CN193" s="35"/>
      <c r="CO193" s="35"/>
      <c r="CP193" s="35"/>
      <c r="CQ193" s="35"/>
      <c r="CR193" s="35"/>
      <c r="CS193" s="35"/>
      <c r="CT193" s="35"/>
      <c r="CU193" s="35"/>
      <c r="CV193" s="35"/>
      <c r="CW193" s="35"/>
      <c r="CX193" s="35"/>
      <c r="CY193" s="35"/>
      <c r="CZ193" s="35"/>
      <c r="DA193" s="35"/>
      <c r="DB193" s="35"/>
      <c r="DC193" s="35"/>
    </row>
    <row r="194" spans="1:107" s="24" customFormat="1" ht="15.75" hidden="1" customHeight="1" x14ac:dyDescent="0.25">
      <c r="A194" s="49" t="s">
        <v>11</v>
      </c>
      <c r="B194" s="49"/>
      <c r="C194" s="129" t="s">
        <v>12</v>
      </c>
      <c r="D194" s="129"/>
      <c r="E194" s="129"/>
      <c r="F194" s="129"/>
      <c r="G194" s="129"/>
      <c r="H194" s="129"/>
      <c r="I194" s="129"/>
      <c r="J194" s="129"/>
      <c r="K194" s="129"/>
      <c r="L194" s="129"/>
      <c r="M194" s="129"/>
      <c r="N194" s="129"/>
      <c r="O194" s="129"/>
      <c r="P194" s="129"/>
      <c r="Q194" s="129"/>
      <c r="R194" s="129"/>
      <c r="S194" s="109" t="s">
        <v>33</v>
      </c>
      <c r="T194" s="110"/>
      <c r="U194" s="110"/>
      <c r="V194" s="110"/>
      <c r="W194" s="110"/>
      <c r="X194" s="110"/>
      <c r="Y194" s="110"/>
      <c r="Z194" s="110"/>
      <c r="AA194" s="120" t="s">
        <v>91</v>
      </c>
      <c r="AB194" s="120"/>
      <c r="AC194" s="120"/>
      <c r="AD194" s="120"/>
      <c r="AE194" s="120"/>
      <c r="AF194" s="120"/>
      <c r="AG194" s="120"/>
      <c r="AH194" s="120"/>
      <c r="AI194" s="120" t="s">
        <v>99</v>
      </c>
      <c r="AJ194" s="120"/>
      <c r="AK194" s="120"/>
      <c r="AL194" s="120"/>
      <c r="AM194" s="120"/>
      <c r="AN194" s="120"/>
      <c r="AO194" s="120"/>
      <c r="AP194" s="120"/>
      <c r="AQ194" s="111" t="s">
        <v>103</v>
      </c>
      <c r="AR194" s="115"/>
      <c r="AS194" s="115"/>
      <c r="AT194" s="115"/>
      <c r="AU194" s="115"/>
      <c r="AV194" s="115"/>
      <c r="AW194" s="115"/>
      <c r="AX194" s="115"/>
      <c r="AY194" s="110" t="s">
        <v>19</v>
      </c>
      <c r="AZ194" s="110"/>
      <c r="BA194" s="110"/>
      <c r="BB194" s="110"/>
      <c r="BC194" s="110"/>
      <c r="BD194" s="110"/>
      <c r="BE194" s="110"/>
      <c r="BF194" s="110"/>
      <c r="BG194" s="110" t="s">
        <v>102</v>
      </c>
      <c r="BH194" s="123"/>
      <c r="BI194" s="123"/>
      <c r="BJ194" s="123"/>
      <c r="BK194" s="123"/>
      <c r="BL194" s="123"/>
      <c r="BM194" s="123"/>
      <c r="BN194" s="123"/>
      <c r="BO194" s="28"/>
      <c r="BP194" s="28"/>
      <c r="BQ194" s="28"/>
      <c r="BR194" s="34"/>
      <c r="BS194" s="34"/>
      <c r="BT194" s="34"/>
      <c r="BU194" s="34"/>
      <c r="BV194" s="34"/>
      <c r="BW194" s="34"/>
      <c r="BX194" s="34"/>
      <c r="BY194" s="34"/>
      <c r="BZ194" s="34"/>
      <c r="CA194" s="36" t="s">
        <v>100</v>
      </c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  <c r="DA194" s="34"/>
      <c r="DB194" s="34"/>
      <c r="DC194" s="34"/>
    </row>
    <row r="195" spans="1:107" s="24" customFormat="1" ht="15.75" customHeight="1" x14ac:dyDescent="0.25">
      <c r="A195" s="49"/>
      <c r="B195" s="49"/>
      <c r="C195" s="129"/>
      <c r="D195" s="129"/>
      <c r="E195" s="129"/>
      <c r="F195" s="129"/>
      <c r="G195" s="129"/>
      <c r="H195" s="129"/>
      <c r="I195" s="129"/>
      <c r="J195" s="129"/>
      <c r="K195" s="129"/>
      <c r="L195" s="129"/>
      <c r="M195" s="129"/>
      <c r="N195" s="129"/>
      <c r="O195" s="129"/>
      <c r="P195" s="129"/>
      <c r="Q195" s="129"/>
      <c r="R195" s="129"/>
      <c r="S195" s="109"/>
      <c r="T195" s="110"/>
      <c r="U195" s="110"/>
      <c r="V195" s="110"/>
      <c r="W195" s="110"/>
      <c r="X195" s="110"/>
      <c r="Y195" s="110"/>
      <c r="Z195" s="110"/>
      <c r="AA195" s="111"/>
      <c r="AB195" s="112"/>
      <c r="AC195" s="112"/>
      <c r="AD195" s="112"/>
      <c r="AE195" s="112"/>
      <c r="AF195" s="112"/>
      <c r="AG195" s="112"/>
      <c r="AH195" s="112"/>
      <c r="AI195" s="118"/>
      <c r="AJ195" s="119"/>
      <c r="AK195" s="119"/>
      <c r="AL195" s="119"/>
      <c r="AM195" s="119"/>
      <c r="AN195" s="119"/>
      <c r="AO195" s="119"/>
      <c r="AP195" s="119"/>
      <c r="AQ195" s="118"/>
      <c r="AR195" s="119"/>
      <c r="AS195" s="119"/>
      <c r="AT195" s="119"/>
      <c r="AU195" s="119"/>
      <c r="AV195" s="119"/>
      <c r="AW195" s="119"/>
      <c r="AX195" s="119"/>
      <c r="AY195" s="110"/>
      <c r="AZ195" s="110"/>
      <c r="BA195" s="110"/>
      <c r="BB195" s="110"/>
      <c r="BC195" s="110"/>
      <c r="BD195" s="110"/>
      <c r="BE195" s="110"/>
      <c r="BF195" s="110"/>
      <c r="BG195" s="110"/>
      <c r="BH195" s="110"/>
      <c r="BI195" s="110"/>
      <c r="BJ195" s="110"/>
      <c r="BK195" s="110"/>
      <c r="BL195" s="110"/>
      <c r="BM195" s="110"/>
      <c r="BN195" s="110"/>
      <c r="BO195" s="28"/>
      <c r="BP195" s="28"/>
      <c r="BQ195" s="28"/>
      <c r="CA195" s="30" t="s">
        <v>92</v>
      </c>
    </row>
    <row r="196" spans="1:107" s="33" customFormat="1" ht="32.25" customHeight="1" x14ac:dyDescent="0.25">
      <c r="A196" s="128" t="s">
        <v>46</v>
      </c>
      <c r="B196" s="128"/>
      <c r="C196" s="122" t="s">
        <v>77</v>
      </c>
      <c r="D196" s="122"/>
      <c r="E196" s="122"/>
      <c r="F196" s="122"/>
      <c r="G196" s="122"/>
      <c r="H196" s="122"/>
      <c r="I196" s="122"/>
      <c r="J196" s="122"/>
      <c r="K196" s="122"/>
      <c r="L196" s="122"/>
      <c r="M196" s="122"/>
      <c r="N196" s="122"/>
      <c r="O196" s="122"/>
      <c r="P196" s="122"/>
      <c r="Q196" s="122"/>
      <c r="R196" s="122"/>
      <c r="S196" s="113" t="s">
        <v>41</v>
      </c>
      <c r="T196" s="114"/>
      <c r="U196" s="114"/>
      <c r="V196" s="114"/>
      <c r="W196" s="114"/>
      <c r="X196" s="114"/>
      <c r="Y196" s="114"/>
      <c r="Z196" s="114"/>
      <c r="AA196" s="111">
        <v>0</v>
      </c>
      <c r="AB196" s="115"/>
      <c r="AC196" s="115"/>
      <c r="AD196" s="115"/>
      <c r="AE196" s="115"/>
      <c r="AF196" s="115"/>
      <c r="AG196" s="115"/>
      <c r="AH196" s="115"/>
      <c r="AI196" s="111">
        <v>0</v>
      </c>
      <c r="AJ196" s="115"/>
      <c r="AK196" s="115"/>
      <c r="AL196" s="115"/>
      <c r="AM196" s="115"/>
      <c r="AN196" s="115"/>
      <c r="AO196" s="115"/>
      <c r="AP196" s="115"/>
      <c r="AQ196" s="111">
        <f>AI196-AA196</f>
        <v>0</v>
      </c>
      <c r="AR196" s="115"/>
      <c r="AS196" s="115"/>
      <c r="AT196" s="115"/>
      <c r="AU196" s="115"/>
      <c r="AV196" s="115"/>
      <c r="AW196" s="115"/>
      <c r="AX196" s="115"/>
      <c r="AY196" s="116" t="s">
        <v>41</v>
      </c>
      <c r="AZ196" s="117"/>
      <c r="BA196" s="117"/>
      <c r="BB196" s="117"/>
      <c r="BC196" s="117"/>
      <c r="BD196" s="117"/>
      <c r="BE196" s="117"/>
      <c r="BF196" s="117"/>
      <c r="BG196" s="116" t="s">
        <v>41</v>
      </c>
      <c r="BH196" s="117"/>
      <c r="BI196" s="117"/>
      <c r="BJ196" s="117"/>
      <c r="BK196" s="117"/>
      <c r="BL196" s="117"/>
      <c r="BM196" s="117"/>
      <c r="BN196" s="117"/>
      <c r="BO196" s="32"/>
      <c r="BP196" s="32"/>
      <c r="BQ196" s="32"/>
    </row>
    <row r="197" spans="1:107" ht="15.75" customHeight="1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</row>
    <row r="198" spans="1:107" ht="15.75" customHeight="1" x14ac:dyDescent="0.2">
      <c r="A198" s="76" t="s">
        <v>78</v>
      </c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</row>
    <row r="199" spans="1:107" ht="15.75" customHeight="1" x14ac:dyDescent="0.2">
      <c r="A199" s="77" t="s">
        <v>227</v>
      </c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9"/>
      <c r="BO199" s="6"/>
      <c r="BP199" s="6"/>
      <c r="BQ199" s="6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</row>
    <row r="200" spans="1:107" ht="15.75" customHeight="1" x14ac:dyDescent="0.2">
      <c r="A200" s="76" t="s">
        <v>79</v>
      </c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</row>
    <row r="201" spans="1:107" ht="15.75" customHeight="1" x14ac:dyDescent="0.2">
      <c r="A201" s="77" t="s">
        <v>228</v>
      </c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9"/>
      <c r="BO201" s="6"/>
      <c r="BP201" s="6"/>
      <c r="BQ201" s="6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</row>
    <row r="202" spans="1:107" ht="15.75" customHeight="1" x14ac:dyDescent="0.25">
      <c r="A202" s="24" t="s">
        <v>80</v>
      </c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</row>
    <row r="203" spans="1:107" ht="15.75" customHeight="1" x14ac:dyDescent="0.2">
      <c r="A203" s="76" t="s">
        <v>81</v>
      </c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96"/>
      <c r="N203" s="96"/>
      <c r="O203" s="96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</row>
    <row r="204" spans="1:107" ht="15.75" customHeight="1" x14ac:dyDescent="0.2">
      <c r="A204" s="77" t="s">
        <v>229</v>
      </c>
      <c r="B204" s="78"/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9"/>
      <c r="BO204" s="12"/>
      <c r="BP204" s="12"/>
      <c r="BQ204" s="12"/>
    </row>
    <row r="205" spans="1:107" ht="15.75" customHeight="1" x14ac:dyDescent="0.2">
      <c r="A205" s="76" t="s">
        <v>82</v>
      </c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96"/>
      <c r="N205" s="96"/>
      <c r="O205" s="96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</row>
    <row r="206" spans="1:107" ht="15.75" customHeight="1" x14ac:dyDescent="0.2">
      <c r="A206" s="77" t="s">
        <v>230</v>
      </c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  <c r="AV206" s="78"/>
      <c r="AW206" s="78"/>
      <c r="AX206" s="78"/>
      <c r="AY206" s="78"/>
      <c r="AZ206" s="78"/>
      <c r="BA206" s="78"/>
      <c r="BB206" s="78"/>
      <c r="BC206" s="78"/>
      <c r="BD206" s="78"/>
      <c r="BE206" s="78"/>
      <c r="BF206" s="78"/>
      <c r="BG206" s="78"/>
      <c r="BH206" s="78"/>
      <c r="BI206" s="78"/>
      <c r="BJ206" s="78"/>
      <c r="BK206" s="78"/>
      <c r="BL206" s="78"/>
      <c r="BM206" s="78"/>
      <c r="BN206" s="79"/>
      <c r="BO206" s="12"/>
      <c r="BP206" s="12"/>
      <c r="BQ206" s="12"/>
    </row>
    <row r="207" spans="1:107" ht="15.75" customHeight="1" x14ac:dyDescent="0.2">
      <c r="A207" s="76" t="s">
        <v>83</v>
      </c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96"/>
      <c r="N207" s="96"/>
      <c r="O207" s="96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</row>
    <row r="208" spans="1:107" ht="15.75" customHeight="1" x14ac:dyDescent="0.2">
      <c r="A208" s="77" t="s">
        <v>231</v>
      </c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  <c r="AV208" s="78"/>
      <c r="AW208" s="78"/>
      <c r="AX208" s="78"/>
      <c r="AY208" s="78"/>
      <c r="AZ208" s="78"/>
      <c r="BA208" s="78"/>
      <c r="BB208" s="78"/>
      <c r="BC208" s="78"/>
      <c r="BD208" s="78"/>
      <c r="BE208" s="78"/>
      <c r="BF208" s="78"/>
      <c r="BG208" s="78"/>
      <c r="BH208" s="78"/>
      <c r="BI208" s="78"/>
      <c r="BJ208" s="78"/>
      <c r="BK208" s="78"/>
      <c r="BL208" s="78"/>
      <c r="BM208" s="78"/>
      <c r="BN208" s="79"/>
      <c r="BO208" s="12"/>
      <c r="BP208" s="12"/>
      <c r="BQ208" s="12"/>
    </row>
    <row r="209" spans="1:69" ht="15.75" customHeight="1" x14ac:dyDescent="0.2">
      <c r="A209" s="76" t="s">
        <v>84</v>
      </c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96"/>
      <c r="N209" s="96"/>
      <c r="O209" s="96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</row>
    <row r="210" spans="1:69" ht="15.75" customHeight="1" x14ac:dyDescent="0.2">
      <c r="A210" s="77" t="s">
        <v>232</v>
      </c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8"/>
      <c r="BE210" s="78"/>
      <c r="BF210" s="78"/>
      <c r="BG210" s="78"/>
      <c r="BH210" s="78"/>
      <c r="BI210" s="78"/>
      <c r="BJ210" s="78"/>
      <c r="BK210" s="78"/>
      <c r="BL210" s="78"/>
      <c r="BM210" s="78"/>
      <c r="BN210" s="79"/>
      <c r="BO210" s="12"/>
      <c r="BP210" s="12"/>
      <c r="BQ210" s="12"/>
    </row>
    <row r="211" spans="1:69" ht="15.75" customHeight="1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</row>
    <row r="212" spans="1:69" ht="42" customHeight="1" x14ac:dyDescent="0.25">
      <c r="A212" s="197" t="s">
        <v>210</v>
      </c>
      <c r="B212" s="198"/>
      <c r="C212" s="198"/>
      <c r="D212" s="198"/>
      <c r="E212" s="198"/>
      <c r="F212" s="198"/>
      <c r="G212" s="198"/>
      <c r="H212" s="198"/>
      <c r="I212" s="198"/>
      <c r="J212" s="198"/>
      <c r="K212" s="198"/>
      <c r="L212" s="198"/>
      <c r="M212" s="198"/>
      <c r="N212" s="198"/>
      <c r="O212" s="198"/>
      <c r="P212" s="198"/>
      <c r="Q212" s="198"/>
      <c r="R212" s="198"/>
      <c r="S212" s="198"/>
      <c r="T212" s="198"/>
      <c r="U212" s="198"/>
      <c r="V212" s="198"/>
      <c r="W212" s="142"/>
      <c r="X212" s="142"/>
      <c r="Y212" s="142"/>
      <c r="Z212" s="142"/>
      <c r="AA212" s="142"/>
      <c r="AB212" s="142"/>
      <c r="AC212" s="142"/>
      <c r="AD212" s="142"/>
      <c r="AE212" s="142"/>
      <c r="AF212" s="142"/>
      <c r="AG212" s="142"/>
      <c r="AH212" s="142"/>
      <c r="AI212" s="142"/>
      <c r="AJ212" s="142"/>
      <c r="AK212" s="142"/>
      <c r="AL212" s="142"/>
      <c r="AM212" s="142"/>
      <c r="AN212" s="3"/>
      <c r="AO212" s="3"/>
      <c r="AP212" s="187" t="s">
        <v>211</v>
      </c>
      <c r="AQ212" s="188"/>
      <c r="AR212" s="188"/>
      <c r="AS212" s="188"/>
      <c r="AT212" s="188"/>
      <c r="AU212" s="188"/>
      <c r="AV212" s="188"/>
      <c r="AW212" s="188"/>
      <c r="AX212" s="188"/>
      <c r="AY212" s="188"/>
      <c r="AZ212" s="188"/>
      <c r="BA212" s="188"/>
      <c r="BB212" s="188"/>
      <c r="BC212" s="188"/>
      <c r="BD212" s="188"/>
      <c r="BE212" s="188"/>
      <c r="BF212" s="188"/>
      <c r="BG212" s="188"/>
      <c r="BH212" s="188"/>
    </row>
    <row r="213" spans="1:69" x14ac:dyDescent="0.2">
      <c r="W213" s="191" t="s">
        <v>6</v>
      </c>
      <c r="X213" s="191"/>
      <c r="Y213" s="191"/>
      <c r="Z213" s="191"/>
      <c r="AA213" s="191"/>
      <c r="AB213" s="191"/>
      <c r="AC213" s="191"/>
      <c r="AD213" s="191"/>
      <c r="AE213" s="191"/>
      <c r="AF213" s="191"/>
      <c r="AG213" s="191"/>
      <c r="AH213" s="191"/>
      <c r="AI213" s="191"/>
      <c r="AJ213" s="191"/>
      <c r="AK213" s="191"/>
      <c r="AL213" s="191"/>
      <c r="AM213" s="191"/>
      <c r="AN213" s="4"/>
      <c r="AO213" s="4"/>
      <c r="AP213" s="191" t="s">
        <v>32</v>
      </c>
      <c r="AQ213" s="191"/>
      <c r="AR213" s="191"/>
      <c r="AS213" s="191"/>
      <c r="AT213" s="191"/>
      <c r="AU213" s="191"/>
      <c r="AV213" s="191"/>
      <c r="AW213" s="191"/>
      <c r="AX213" s="191"/>
      <c r="AY213" s="191"/>
      <c r="AZ213" s="191"/>
      <c r="BA213" s="191"/>
      <c r="BB213" s="191"/>
      <c r="BC213" s="191"/>
      <c r="BD213" s="191"/>
      <c r="BE213" s="191"/>
      <c r="BF213" s="191"/>
      <c r="BG213" s="191"/>
      <c r="BH213" s="191"/>
    </row>
    <row r="215" spans="1:69" ht="9" hidden="1" customHeight="1" x14ac:dyDescent="0.2"/>
    <row r="216" spans="1:69" ht="31.5" hidden="1" customHeight="1" x14ac:dyDescent="0.25">
      <c r="A216" s="192" t="s">
        <v>210</v>
      </c>
      <c r="B216" s="193"/>
      <c r="C216" s="193"/>
      <c r="D216" s="193"/>
      <c r="E216" s="193"/>
      <c r="F216" s="193"/>
      <c r="G216" s="193"/>
      <c r="H216" s="193"/>
      <c r="I216" s="193"/>
      <c r="J216" s="193"/>
      <c r="K216" s="193"/>
      <c r="L216" s="193"/>
      <c r="M216" s="193"/>
      <c r="N216" s="193"/>
      <c r="O216" s="193"/>
      <c r="P216" s="193"/>
      <c r="Q216" s="193"/>
      <c r="R216" s="193"/>
      <c r="S216" s="193"/>
      <c r="T216" s="193"/>
      <c r="U216" s="193"/>
      <c r="V216" s="193"/>
      <c r="W216" s="194"/>
      <c r="X216" s="194"/>
      <c r="Y216" s="194"/>
      <c r="Z216" s="194"/>
      <c r="AA216" s="194"/>
      <c r="AB216" s="194"/>
      <c r="AC216" s="194"/>
      <c r="AD216" s="194"/>
      <c r="AE216" s="194"/>
      <c r="AF216" s="194"/>
      <c r="AG216" s="194"/>
      <c r="AH216" s="194"/>
      <c r="AI216" s="194"/>
      <c r="AJ216" s="194"/>
      <c r="AK216" s="194"/>
      <c r="AL216" s="194"/>
      <c r="AM216" s="194"/>
      <c r="AN216" s="3"/>
      <c r="AO216" s="3"/>
      <c r="AP216" s="195" t="s">
        <v>211</v>
      </c>
      <c r="AQ216" s="196"/>
      <c r="AR216" s="196"/>
      <c r="AS216" s="196"/>
      <c r="AT216" s="196"/>
      <c r="AU216" s="196"/>
      <c r="AV216" s="196"/>
      <c r="AW216" s="196"/>
      <c r="AX216" s="196"/>
      <c r="AY216" s="196"/>
      <c r="AZ216" s="196"/>
      <c r="BA216" s="196"/>
      <c r="BB216" s="196"/>
      <c r="BC216" s="196"/>
      <c r="BD216" s="196"/>
      <c r="BE216" s="196"/>
      <c r="BF216" s="196"/>
      <c r="BG216" s="196"/>
      <c r="BH216" s="196"/>
    </row>
    <row r="217" spans="1:69" hidden="1" x14ac:dyDescent="0.2">
      <c r="W217" s="191" t="s">
        <v>6</v>
      </c>
      <c r="X217" s="191"/>
      <c r="Y217" s="191"/>
      <c r="Z217" s="191"/>
      <c r="AA217" s="191"/>
      <c r="AB217" s="191"/>
      <c r="AC217" s="191"/>
      <c r="AD217" s="191"/>
      <c r="AE217" s="191"/>
      <c r="AF217" s="191"/>
      <c r="AG217" s="191"/>
      <c r="AH217" s="191"/>
      <c r="AI217" s="191"/>
      <c r="AJ217" s="191"/>
      <c r="AK217" s="191"/>
      <c r="AL217" s="191"/>
      <c r="AM217" s="191"/>
      <c r="AN217" s="4"/>
      <c r="AO217" s="4"/>
      <c r="AP217" s="191" t="s">
        <v>32</v>
      </c>
      <c r="AQ217" s="191"/>
      <c r="AR217" s="191"/>
      <c r="AS217" s="191"/>
      <c r="AT217" s="191"/>
      <c r="AU217" s="191"/>
      <c r="AV217" s="191"/>
      <c r="AW217" s="191"/>
      <c r="AX217" s="191"/>
      <c r="AY217" s="191"/>
      <c r="AZ217" s="191"/>
      <c r="BA217" s="191"/>
      <c r="BB217" s="191"/>
      <c r="BC217" s="191"/>
      <c r="BD217" s="191"/>
      <c r="BE217" s="191"/>
      <c r="BF217" s="191"/>
      <c r="BG217" s="191"/>
      <c r="BH217" s="191"/>
    </row>
  </sheetData>
  <mergeCells count="1126">
    <mergeCell ref="A36:BN36"/>
    <mergeCell ref="AN65:AR65"/>
    <mergeCell ref="AS65:AW65"/>
    <mergeCell ref="A54:BN54"/>
    <mergeCell ref="BM62:BQ62"/>
    <mergeCell ref="BH62:BL62"/>
    <mergeCell ref="AD62:AH62"/>
    <mergeCell ref="AX62:BB62"/>
    <mergeCell ref="AX65:BB65"/>
    <mergeCell ref="BC61:BQ61"/>
    <mergeCell ref="AU30:AY30"/>
    <mergeCell ref="AK127:AO127"/>
    <mergeCell ref="BI30:BM30"/>
    <mergeCell ref="BN30:BQ30"/>
    <mergeCell ref="X40:AB40"/>
    <mergeCell ref="AC40:AH40"/>
    <mergeCell ref="BI40:BN40"/>
    <mergeCell ref="BD40:BH40"/>
    <mergeCell ref="BD30:BH30"/>
    <mergeCell ref="A38:BN38"/>
    <mergeCell ref="AZ30:BC30"/>
    <mergeCell ref="C39:R39"/>
    <mergeCell ref="A39:B39"/>
    <mergeCell ref="A57:BN57"/>
    <mergeCell ref="A30:B30"/>
    <mergeCell ref="C30:Z30"/>
    <mergeCell ref="AA30:AE30"/>
    <mergeCell ref="AF30:AJ30"/>
    <mergeCell ref="AK30:AO30"/>
    <mergeCell ref="AP30:AT30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AP217:BH217"/>
    <mergeCell ref="A216:V216"/>
    <mergeCell ref="W216:AM216"/>
    <mergeCell ref="AP216:BH216"/>
    <mergeCell ref="W217:AM217"/>
    <mergeCell ref="AP213:BH213"/>
    <mergeCell ref="W213:AM213"/>
    <mergeCell ref="A212:V212"/>
    <mergeCell ref="A128:B128"/>
    <mergeCell ref="W212:AM212"/>
    <mergeCell ref="A65:B65"/>
    <mergeCell ref="AD65:AH65"/>
    <mergeCell ref="BC65:BG65"/>
    <mergeCell ref="AU119:AY119"/>
    <mergeCell ref="AZ119:BC119"/>
    <mergeCell ref="AZ120:BC120"/>
    <mergeCell ref="AZ121:BC121"/>
    <mergeCell ref="AK121:AO121"/>
    <mergeCell ref="AF127:AJ127"/>
    <mergeCell ref="BH65:BL65"/>
    <mergeCell ref="AI65:AM65"/>
    <mergeCell ref="BD127:BH127"/>
    <mergeCell ref="BI127:BM127"/>
    <mergeCell ref="AP127:AT127"/>
    <mergeCell ref="AU127:AY127"/>
    <mergeCell ref="AZ127:BC127"/>
    <mergeCell ref="AK119:AO119"/>
    <mergeCell ref="AP119:AT119"/>
    <mergeCell ref="AP212:BH212"/>
    <mergeCell ref="AN61:BB61"/>
    <mergeCell ref="A59:BQ59"/>
    <mergeCell ref="A64:B64"/>
    <mergeCell ref="Y65:AC65"/>
    <mergeCell ref="A63:B63"/>
    <mergeCell ref="Y62:AC62"/>
    <mergeCell ref="A116:BQ116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BN127:BQ127"/>
    <mergeCell ref="BM65:BQ65"/>
    <mergeCell ref="AS63:AW63"/>
    <mergeCell ref="AI64:AM64"/>
    <mergeCell ref="AN64:AR64"/>
    <mergeCell ref="AS64:AW64"/>
    <mergeCell ref="BH63:BL63"/>
    <mergeCell ref="BM63:BQ63"/>
    <mergeCell ref="BM64:BQ64"/>
    <mergeCell ref="BH64:BL64"/>
    <mergeCell ref="AX64:BB64"/>
    <mergeCell ref="AX63:BB63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AY40:BC40"/>
    <mergeCell ref="AI40:AM40"/>
    <mergeCell ref="AN40:AR40"/>
    <mergeCell ref="AS40:AX40"/>
    <mergeCell ref="A42:BN42"/>
    <mergeCell ref="S40:W40"/>
    <mergeCell ref="A29:B29"/>
    <mergeCell ref="AF29:AJ29"/>
    <mergeCell ref="AU29:AY29"/>
    <mergeCell ref="AA29:AE29"/>
    <mergeCell ref="C29:Z29"/>
    <mergeCell ref="AK29:AO29"/>
    <mergeCell ref="AI46:AX46"/>
    <mergeCell ref="AI48:AX48"/>
    <mergeCell ref="AY43:BN43"/>
    <mergeCell ref="AI49:AX49"/>
    <mergeCell ref="AI50:AX50"/>
    <mergeCell ref="AI51:AX51"/>
    <mergeCell ref="AY46:BN46"/>
    <mergeCell ref="AY48:BN48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A43:B43"/>
    <mergeCell ref="A46:B46"/>
    <mergeCell ref="AY41:BN41"/>
    <mergeCell ref="A51:B51"/>
    <mergeCell ref="C41:R41"/>
    <mergeCell ref="C43:R43"/>
    <mergeCell ref="C46:R46"/>
    <mergeCell ref="A56:B56"/>
    <mergeCell ref="C55:R55"/>
    <mergeCell ref="C56:R56"/>
    <mergeCell ref="A55:B55"/>
    <mergeCell ref="AY56:BN56"/>
    <mergeCell ref="S56:AH56"/>
    <mergeCell ref="AI55:AX55"/>
    <mergeCell ref="AI56:AX56"/>
    <mergeCell ref="S55:AH55"/>
    <mergeCell ref="AY55:BN55"/>
    <mergeCell ref="A53:B53"/>
    <mergeCell ref="C50:R50"/>
    <mergeCell ref="C51:R51"/>
    <mergeCell ref="S49:AH49"/>
    <mergeCell ref="S50:AH50"/>
    <mergeCell ref="S51:AH51"/>
    <mergeCell ref="A52:BN52"/>
    <mergeCell ref="AY51:BN51"/>
    <mergeCell ref="AY49:BN49"/>
    <mergeCell ref="AY50:BN50"/>
    <mergeCell ref="S53:AH53"/>
    <mergeCell ref="AI53:AX53"/>
    <mergeCell ref="AY53:BN53"/>
    <mergeCell ref="BN120:BQ120"/>
    <mergeCell ref="BD121:BH121"/>
    <mergeCell ref="AP121:AT121"/>
    <mergeCell ref="AU121:AY121"/>
    <mergeCell ref="BN119:BQ119"/>
    <mergeCell ref="A120:B120"/>
    <mergeCell ref="C120:Z120"/>
    <mergeCell ref="AA120:AE120"/>
    <mergeCell ref="AF120:AJ120"/>
    <mergeCell ref="AK120:AO120"/>
    <mergeCell ref="AP120:AT120"/>
    <mergeCell ref="AU120:AY120"/>
    <mergeCell ref="BD120:BH120"/>
    <mergeCell ref="BI120:BM120"/>
    <mergeCell ref="A117:BQ117"/>
    <mergeCell ref="A118:B119"/>
    <mergeCell ref="C118:Z119"/>
    <mergeCell ref="AA118:AO118"/>
    <mergeCell ref="AP118:BC118"/>
    <mergeCell ref="BD118:BQ118"/>
    <mergeCell ref="AA119:AE119"/>
    <mergeCell ref="AF119:AJ119"/>
    <mergeCell ref="BD119:BH119"/>
    <mergeCell ref="BI119:BM119"/>
    <mergeCell ref="A179:BQ179"/>
    <mergeCell ref="A129:B129"/>
    <mergeCell ref="C129:Z129"/>
    <mergeCell ref="AA129:AE129"/>
    <mergeCell ref="AF129:AJ129"/>
    <mergeCell ref="A122:B122"/>
    <mergeCell ref="C122:Z122"/>
    <mergeCell ref="AA122:AE122"/>
    <mergeCell ref="AF122:AJ122"/>
    <mergeCell ref="A127:B127"/>
    <mergeCell ref="C127:Z127"/>
    <mergeCell ref="AA127:AE127"/>
    <mergeCell ref="BI122:BM122"/>
    <mergeCell ref="BN122:BQ122"/>
    <mergeCell ref="BD122:BH122"/>
    <mergeCell ref="BI121:BM121"/>
    <mergeCell ref="BN121:BQ121"/>
    <mergeCell ref="AK122:AO122"/>
    <mergeCell ref="AP122:AT122"/>
    <mergeCell ref="AU122:AY122"/>
    <mergeCell ref="AZ122:BC122"/>
    <mergeCell ref="A121:B121"/>
    <mergeCell ref="C121:Z121"/>
    <mergeCell ref="AA121:AE121"/>
    <mergeCell ref="AF121:AJ121"/>
    <mergeCell ref="BI182:BN182"/>
    <mergeCell ref="A184:B184"/>
    <mergeCell ref="C184:R184"/>
    <mergeCell ref="A183:B183"/>
    <mergeCell ref="AC182:AH182"/>
    <mergeCell ref="AI182:AM182"/>
    <mergeCell ref="AN182:AR182"/>
    <mergeCell ref="AS182:AX182"/>
    <mergeCell ref="AQ183:AX183"/>
    <mergeCell ref="AY183:BF183"/>
    <mergeCell ref="A182:B182"/>
    <mergeCell ref="C182:R182"/>
    <mergeCell ref="S182:W182"/>
    <mergeCell ref="X182:AB182"/>
    <mergeCell ref="AY182:BC182"/>
    <mergeCell ref="BD182:BH182"/>
    <mergeCell ref="A180:BN180"/>
    <mergeCell ref="A181:B181"/>
    <mergeCell ref="C181:R181"/>
    <mergeCell ref="S181:Z181"/>
    <mergeCell ref="AA181:AH181"/>
    <mergeCell ref="AI181:AP181"/>
    <mergeCell ref="AQ181:AX181"/>
    <mergeCell ref="AY181:BF181"/>
    <mergeCell ref="BG181:BN181"/>
    <mergeCell ref="S184:Z184"/>
    <mergeCell ref="AI184:AP184"/>
    <mergeCell ref="AQ184:AX184"/>
    <mergeCell ref="AY184:BF184"/>
    <mergeCell ref="BG184:BN184"/>
    <mergeCell ref="A194:B194"/>
    <mergeCell ref="C194:R194"/>
    <mergeCell ref="S193:Z193"/>
    <mergeCell ref="AA193:AH193"/>
    <mergeCell ref="AI193:AP193"/>
    <mergeCell ref="A193:B193"/>
    <mergeCell ref="S194:Z194"/>
    <mergeCell ref="AA194:AH194"/>
    <mergeCell ref="AY194:BF194"/>
    <mergeCell ref="BG194:BN194"/>
    <mergeCell ref="C193:R193"/>
    <mergeCell ref="AQ193:AX193"/>
    <mergeCell ref="A188:B188"/>
    <mergeCell ref="C188:R188"/>
    <mergeCell ref="S188:Z188"/>
    <mergeCell ref="AA188:AH188"/>
    <mergeCell ref="AY193:BF193"/>
    <mergeCell ref="BG193:BN193"/>
    <mergeCell ref="AI188:AP188"/>
    <mergeCell ref="AY190:BF190"/>
    <mergeCell ref="BG190:BN190"/>
    <mergeCell ref="A191:BN191"/>
    <mergeCell ref="A185:B185"/>
    <mergeCell ref="C185:R185"/>
    <mergeCell ref="S185:Z185"/>
    <mergeCell ref="AI185:AP185"/>
    <mergeCell ref="AQ185:AX185"/>
    <mergeCell ref="AY185:BF185"/>
    <mergeCell ref="BG185:BN185"/>
    <mergeCell ref="S186:Z186"/>
    <mergeCell ref="AA185:AH185"/>
    <mergeCell ref="AA186:AH186"/>
    <mergeCell ref="AY186:BF186"/>
    <mergeCell ref="BG186:BN186"/>
    <mergeCell ref="AI186:AP186"/>
    <mergeCell ref="AQ186:AX186"/>
    <mergeCell ref="BG183:BN183"/>
    <mergeCell ref="AA184:AH184"/>
    <mergeCell ref="C183:R183"/>
    <mergeCell ref="S183:Z183"/>
    <mergeCell ref="AA183:AH183"/>
    <mergeCell ref="AI183:AP183"/>
    <mergeCell ref="A196:B196"/>
    <mergeCell ref="C196:R196"/>
    <mergeCell ref="A195:B195"/>
    <mergeCell ref="C195:R195"/>
    <mergeCell ref="A187:B187"/>
    <mergeCell ref="C187:R187"/>
    <mergeCell ref="AI187:AP187"/>
    <mergeCell ref="A186:B186"/>
    <mergeCell ref="C186:R186"/>
    <mergeCell ref="AQ196:AX196"/>
    <mergeCell ref="AY196:BF196"/>
    <mergeCell ref="BG196:BN196"/>
    <mergeCell ref="AI195:AP195"/>
    <mergeCell ref="AQ195:AX195"/>
    <mergeCell ref="AI194:AP194"/>
    <mergeCell ref="AQ194:AX194"/>
    <mergeCell ref="AY195:BF195"/>
    <mergeCell ref="BG195:BN195"/>
    <mergeCell ref="A192:BN192"/>
    <mergeCell ref="AI190:AP190"/>
    <mergeCell ref="AQ190:AX190"/>
    <mergeCell ref="A190:B190"/>
    <mergeCell ref="C190:R190"/>
    <mergeCell ref="S190:Z190"/>
    <mergeCell ref="AA190:AH190"/>
    <mergeCell ref="AQ187:AX187"/>
    <mergeCell ref="AQ188:AX188"/>
    <mergeCell ref="A189:BN189"/>
    <mergeCell ref="AY187:BF187"/>
    <mergeCell ref="BG187:BN187"/>
    <mergeCell ref="AY188:BF188"/>
    <mergeCell ref="BG188:BN188"/>
    <mergeCell ref="S187:Z187"/>
    <mergeCell ref="AA187:AH187"/>
    <mergeCell ref="A113:BQ113"/>
    <mergeCell ref="A114:BN114"/>
    <mergeCell ref="C61:X62"/>
    <mergeCell ref="C63:X63"/>
    <mergeCell ref="C64:X64"/>
    <mergeCell ref="C65:X65"/>
    <mergeCell ref="AD63:AH63"/>
    <mergeCell ref="AN63:AR63"/>
    <mergeCell ref="Y61:AM61"/>
    <mergeCell ref="Y63:AC63"/>
    <mergeCell ref="A210:BN210"/>
    <mergeCell ref="A206:BN206"/>
    <mergeCell ref="A207:O207"/>
    <mergeCell ref="A208:BN208"/>
    <mergeCell ref="A209:O209"/>
    <mergeCell ref="AY44:BN44"/>
    <mergeCell ref="A44:B44"/>
    <mergeCell ref="C44:R44"/>
    <mergeCell ref="S44:AH44"/>
    <mergeCell ref="AI44:AX44"/>
    <mergeCell ref="S195:Z195"/>
    <mergeCell ref="AA195:AH195"/>
    <mergeCell ref="A203:O203"/>
    <mergeCell ref="A204:BN204"/>
    <mergeCell ref="A205:O205"/>
    <mergeCell ref="A198:BQ198"/>
    <mergeCell ref="A199:BN199"/>
    <mergeCell ref="A200:BQ200"/>
    <mergeCell ref="A201:BN201"/>
    <mergeCell ref="S196:Z196"/>
    <mergeCell ref="AA196:AH196"/>
    <mergeCell ref="AI196:AP196"/>
    <mergeCell ref="C32:BQ32"/>
    <mergeCell ref="C34:BQ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76:B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AS100:AW100"/>
    <mergeCell ref="AX100:BB100"/>
    <mergeCell ref="BC100:BG100"/>
    <mergeCell ref="BH100:BL100"/>
    <mergeCell ref="BM100:BQ100"/>
    <mergeCell ref="A101:B101"/>
    <mergeCell ref="C101:X101"/>
    <mergeCell ref="Y101:AC101"/>
    <mergeCell ref="AD101:AH101"/>
    <mergeCell ref="AI101:AM101"/>
    <mergeCell ref="A100:B100"/>
    <mergeCell ref="C100:X100"/>
    <mergeCell ref="Y100:AC100"/>
    <mergeCell ref="AD100:AH100"/>
    <mergeCell ref="AI100:AM100"/>
    <mergeCell ref="AN100:AR100"/>
    <mergeCell ref="C99:BQ99"/>
    <mergeCell ref="A104:B104"/>
    <mergeCell ref="C104:BQ104"/>
    <mergeCell ref="AN103:AR103"/>
    <mergeCell ref="AS103:AW103"/>
    <mergeCell ref="AX103:BB103"/>
    <mergeCell ref="BC103:BG103"/>
    <mergeCell ref="BH103:BL103"/>
    <mergeCell ref="BM103:BQ103"/>
    <mergeCell ref="A103:B103"/>
    <mergeCell ref="C103:X103"/>
    <mergeCell ref="Y103:AC103"/>
    <mergeCell ref="AD103:AH103"/>
    <mergeCell ref="AI103:AM103"/>
    <mergeCell ref="A102:B102"/>
    <mergeCell ref="C102:BQ102"/>
    <mergeCell ref="AN101:AR101"/>
    <mergeCell ref="AS101:AW101"/>
    <mergeCell ref="AX101:BB101"/>
    <mergeCell ref="BC101:BG101"/>
    <mergeCell ref="BH101:BL101"/>
    <mergeCell ref="BM101:BQ101"/>
    <mergeCell ref="AS107:AW107"/>
    <mergeCell ref="AX107:BB107"/>
    <mergeCell ref="BC107:BG107"/>
    <mergeCell ref="BH107:BL107"/>
    <mergeCell ref="BM107:BQ107"/>
    <mergeCell ref="A107:B107"/>
    <mergeCell ref="C107:X107"/>
    <mergeCell ref="Y107:AC107"/>
    <mergeCell ref="AD107:AH107"/>
    <mergeCell ref="AI107:AM107"/>
    <mergeCell ref="A106:B106"/>
    <mergeCell ref="C106:BQ106"/>
    <mergeCell ref="AN105:AR105"/>
    <mergeCell ref="AS105:AW105"/>
    <mergeCell ref="AX105:BB105"/>
    <mergeCell ref="BC105:BG105"/>
    <mergeCell ref="BH105:BL105"/>
    <mergeCell ref="BM105:BQ105"/>
    <mergeCell ref="A105:B105"/>
    <mergeCell ref="C105:X105"/>
    <mergeCell ref="Y105:AC105"/>
    <mergeCell ref="AD105:AH105"/>
    <mergeCell ref="AI105:AM105"/>
    <mergeCell ref="C68:BQ68"/>
    <mergeCell ref="C70:BQ70"/>
    <mergeCell ref="C72:BQ72"/>
    <mergeCell ref="C74:BQ74"/>
    <mergeCell ref="C76:BQ76"/>
    <mergeCell ref="C111:BQ111"/>
    <mergeCell ref="AS110:AW110"/>
    <mergeCell ref="AX110:BB110"/>
    <mergeCell ref="BC110:BG110"/>
    <mergeCell ref="BH110:BL110"/>
    <mergeCell ref="BM110:BQ110"/>
    <mergeCell ref="A111:B111"/>
    <mergeCell ref="A110:B110"/>
    <mergeCell ref="C110:X110"/>
    <mergeCell ref="Y110:AC110"/>
    <mergeCell ref="AD110:AH110"/>
    <mergeCell ref="AI110:AM110"/>
    <mergeCell ref="AN110:AR110"/>
    <mergeCell ref="C109:BQ109"/>
    <mergeCell ref="AS108:AW108"/>
    <mergeCell ref="AX108:BB108"/>
    <mergeCell ref="BC108:BG108"/>
    <mergeCell ref="BH108:BL108"/>
    <mergeCell ref="BM108:BQ108"/>
    <mergeCell ref="A109:B109"/>
    <mergeCell ref="A108:B108"/>
    <mergeCell ref="C108:X108"/>
    <mergeCell ref="Y108:AC108"/>
    <mergeCell ref="AD108:AH108"/>
    <mergeCell ref="AI108:AM108"/>
    <mergeCell ref="AN108:AR108"/>
    <mergeCell ref="AN107:AR107"/>
    <mergeCell ref="C124:BQ124"/>
    <mergeCell ref="C126:BQ126"/>
    <mergeCell ref="AU125:AY125"/>
    <mergeCell ref="AZ125:BC125"/>
    <mergeCell ref="BD125:BH125"/>
    <mergeCell ref="BI125:BM125"/>
    <mergeCell ref="BN125:BQ125"/>
    <mergeCell ref="A126:B126"/>
    <mergeCell ref="A125:B125"/>
    <mergeCell ref="C125:Z125"/>
    <mergeCell ref="AA125:AE125"/>
    <mergeCell ref="AF125:AJ125"/>
    <mergeCell ref="AK125:AO125"/>
    <mergeCell ref="AP125:AT125"/>
    <mergeCell ref="AU123:AY123"/>
    <mergeCell ref="AZ123:BC123"/>
    <mergeCell ref="BD123:BH123"/>
    <mergeCell ref="BI123:BM123"/>
    <mergeCell ref="BN123:BQ123"/>
    <mergeCell ref="A124:B124"/>
    <mergeCell ref="A123:B123"/>
    <mergeCell ref="C123:Z123"/>
    <mergeCell ref="AA123:AE123"/>
    <mergeCell ref="AF123:AJ123"/>
    <mergeCell ref="AK123:AO123"/>
    <mergeCell ref="AP123:AT123"/>
    <mergeCell ref="BI130:BM130"/>
    <mergeCell ref="BN130:BQ130"/>
    <mergeCell ref="A131:B131"/>
    <mergeCell ref="BN129:BQ129"/>
    <mergeCell ref="A130:B130"/>
    <mergeCell ref="C130:Z130"/>
    <mergeCell ref="AA130:AE130"/>
    <mergeCell ref="AF130:AJ130"/>
    <mergeCell ref="AK130:AO130"/>
    <mergeCell ref="AP130:AT130"/>
    <mergeCell ref="AU130:AY130"/>
    <mergeCell ref="AZ130:BC130"/>
    <mergeCell ref="BD130:BH130"/>
    <mergeCell ref="AK129:AO129"/>
    <mergeCell ref="AP129:AT129"/>
    <mergeCell ref="AU129:AY129"/>
    <mergeCell ref="AZ129:BC129"/>
    <mergeCell ref="BD129:BH129"/>
    <mergeCell ref="BI129:BM129"/>
    <mergeCell ref="AU133:AY133"/>
    <mergeCell ref="AZ133:BC133"/>
    <mergeCell ref="BD133:BH133"/>
    <mergeCell ref="BI133:BM133"/>
    <mergeCell ref="BN133:BQ133"/>
    <mergeCell ref="A134:B134"/>
    <mergeCell ref="AZ132:BC132"/>
    <mergeCell ref="BD132:BH132"/>
    <mergeCell ref="BI132:BM132"/>
    <mergeCell ref="BN132:BQ132"/>
    <mergeCell ref="A133:B133"/>
    <mergeCell ref="C133:Z133"/>
    <mergeCell ref="AA133:AE133"/>
    <mergeCell ref="AF133:AJ133"/>
    <mergeCell ref="AK133:AO133"/>
    <mergeCell ref="AP133:AT133"/>
    <mergeCell ref="A132:B132"/>
    <mergeCell ref="C132:Z132"/>
    <mergeCell ref="AA132:AE132"/>
    <mergeCell ref="AF132:AJ132"/>
    <mergeCell ref="AK132:AO132"/>
    <mergeCell ref="AP132:AT132"/>
    <mergeCell ref="AU132:AY132"/>
    <mergeCell ref="A138:B138"/>
    <mergeCell ref="A137:B137"/>
    <mergeCell ref="AP136:AT136"/>
    <mergeCell ref="AU136:AY136"/>
    <mergeCell ref="AZ136:BC136"/>
    <mergeCell ref="BD136:BH136"/>
    <mergeCell ref="BI136:BM136"/>
    <mergeCell ref="BN136:BQ136"/>
    <mergeCell ref="AU135:AY135"/>
    <mergeCell ref="AZ135:BC135"/>
    <mergeCell ref="BD135:BH135"/>
    <mergeCell ref="BI135:BM135"/>
    <mergeCell ref="BN135:BQ135"/>
    <mergeCell ref="A136:B136"/>
    <mergeCell ref="C136:Z136"/>
    <mergeCell ref="AA136:AE136"/>
    <mergeCell ref="AF136:AJ136"/>
    <mergeCell ref="AK136:AO136"/>
    <mergeCell ref="A135:B135"/>
    <mergeCell ref="C135:Z135"/>
    <mergeCell ref="AA135:AE135"/>
    <mergeCell ref="AF135:AJ135"/>
    <mergeCell ref="AK135:AO135"/>
    <mergeCell ref="AP135:AT135"/>
    <mergeCell ref="A141:B141"/>
    <mergeCell ref="C141:BQ141"/>
    <mergeCell ref="AP140:AT140"/>
    <mergeCell ref="AU140:AY140"/>
    <mergeCell ref="AZ140:BC140"/>
    <mergeCell ref="BD140:BH140"/>
    <mergeCell ref="BI140:BM140"/>
    <mergeCell ref="BN140:BQ140"/>
    <mergeCell ref="AU139:AY139"/>
    <mergeCell ref="AZ139:BC139"/>
    <mergeCell ref="BD139:BH139"/>
    <mergeCell ref="BI139:BM139"/>
    <mergeCell ref="BN139:BQ139"/>
    <mergeCell ref="A140:B140"/>
    <mergeCell ref="C140:Z140"/>
    <mergeCell ref="AA140:AE140"/>
    <mergeCell ref="AF140:AJ140"/>
    <mergeCell ref="AK140:AO140"/>
    <mergeCell ref="A139:B139"/>
    <mergeCell ref="C139:Z139"/>
    <mergeCell ref="AA139:AE139"/>
    <mergeCell ref="AF139:AJ139"/>
    <mergeCell ref="AK139:AO139"/>
    <mergeCell ref="AP139:AT139"/>
    <mergeCell ref="A145:B145"/>
    <mergeCell ref="C145:BQ145"/>
    <mergeCell ref="AP144:AT144"/>
    <mergeCell ref="AU144:AY144"/>
    <mergeCell ref="AZ144:BC144"/>
    <mergeCell ref="BD144:BH144"/>
    <mergeCell ref="BI144:BM144"/>
    <mergeCell ref="BN144:BQ144"/>
    <mergeCell ref="A144:B144"/>
    <mergeCell ref="C144:Z144"/>
    <mergeCell ref="AA144:AE144"/>
    <mergeCell ref="AF144:AJ144"/>
    <mergeCell ref="AK144:AO144"/>
    <mergeCell ref="A143:B143"/>
    <mergeCell ref="C143:BQ143"/>
    <mergeCell ref="AP142:AT142"/>
    <mergeCell ref="AU142:AY142"/>
    <mergeCell ref="AZ142:BC142"/>
    <mergeCell ref="BD142:BH142"/>
    <mergeCell ref="BI142:BM142"/>
    <mergeCell ref="BN142:BQ142"/>
    <mergeCell ref="A142:B142"/>
    <mergeCell ref="C142:Z142"/>
    <mergeCell ref="AA142:AE142"/>
    <mergeCell ref="AF142:AJ142"/>
    <mergeCell ref="AK142:AO142"/>
    <mergeCell ref="AP148:AT148"/>
    <mergeCell ref="AU148:AY148"/>
    <mergeCell ref="AZ148:BC148"/>
    <mergeCell ref="BD148:BH148"/>
    <mergeCell ref="BI148:BM148"/>
    <mergeCell ref="BN148:BQ148"/>
    <mergeCell ref="A148:B148"/>
    <mergeCell ref="C148:Z148"/>
    <mergeCell ref="AA148:AE148"/>
    <mergeCell ref="AF148:AJ148"/>
    <mergeCell ref="AK148:AO148"/>
    <mergeCell ref="A147:B147"/>
    <mergeCell ref="C147:BQ147"/>
    <mergeCell ref="AP146:AT146"/>
    <mergeCell ref="AU146:AY146"/>
    <mergeCell ref="AZ146:BC146"/>
    <mergeCell ref="BD146:BH146"/>
    <mergeCell ref="BI146:BM146"/>
    <mergeCell ref="BN146:BQ146"/>
    <mergeCell ref="A146:B146"/>
    <mergeCell ref="C146:Z146"/>
    <mergeCell ref="AA146:AE146"/>
    <mergeCell ref="AF146:AJ146"/>
    <mergeCell ref="AK146:AO146"/>
    <mergeCell ref="C152:BQ152"/>
    <mergeCell ref="AU151:AY151"/>
    <mergeCell ref="AZ151:BC151"/>
    <mergeCell ref="BD151:BH151"/>
    <mergeCell ref="BI151:BM151"/>
    <mergeCell ref="BN151:BQ151"/>
    <mergeCell ref="A152:B152"/>
    <mergeCell ref="A151:B151"/>
    <mergeCell ref="C151:Z151"/>
    <mergeCell ref="AA151:AE151"/>
    <mergeCell ref="AF151:AJ151"/>
    <mergeCell ref="AK151:AO151"/>
    <mergeCell ref="AP151:AT151"/>
    <mergeCell ref="C150:BQ150"/>
    <mergeCell ref="AU149:AY149"/>
    <mergeCell ref="AZ149:BC149"/>
    <mergeCell ref="BD149:BH149"/>
    <mergeCell ref="BI149:BM149"/>
    <mergeCell ref="BN149:BQ149"/>
    <mergeCell ref="A150:B150"/>
    <mergeCell ref="A149:B149"/>
    <mergeCell ref="C149:Z149"/>
    <mergeCell ref="AA149:AE149"/>
    <mergeCell ref="AF149:AJ149"/>
    <mergeCell ref="AK149:AO149"/>
    <mergeCell ref="AP149:AT149"/>
    <mergeCell ref="C156:BQ156"/>
    <mergeCell ref="AU155:AY155"/>
    <mergeCell ref="AZ155:BC155"/>
    <mergeCell ref="BD155:BH155"/>
    <mergeCell ref="BI155:BM155"/>
    <mergeCell ref="BN155:BQ155"/>
    <mergeCell ref="A156:B156"/>
    <mergeCell ref="A155:B155"/>
    <mergeCell ref="C155:Z155"/>
    <mergeCell ref="AA155:AE155"/>
    <mergeCell ref="AF155:AJ155"/>
    <mergeCell ref="AK155:AO155"/>
    <mergeCell ref="AP155:AT155"/>
    <mergeCell ref="C154:BQ154"/>
    <mergeCell ref="AU153:AY153"/>
    <mergeCell ref="AZ153:BC153"/>
    <mergeCell ref="BD153:BH153"/>
    <mergeCell ref="BI153:BM153"/>
    <mergeCell ref="BN153:BQ153"/>
    <mergeCell ref="A154:B154"/>
    <mergeCell ref="A153:B153"/>
    <mergeCell ref="C153:Z153"/>
    <mergeCell ref="AA153:AE153"/>
    <mergeCell ref="AF153:AJ153"/>
    <mergeCell ref="AK153:AO153"/>
    <mergeCell ref="AP153:AT153"/>
    <mergeCell ref="C160:BQ160"/>
    <mergeCell ref="AU159:AY159"/>
    <mergeCell ref="AZ159:BC159"/>
    <mergeCell ref="BD159:BH159"/>
    <mergeCell ref="BI159:BM159"/>
    <mergeCell ref="BN159:BQ159"/>
    <mergeCell ref="A160:B160"/>
    <mergeCell ref="A159:B159"/>
    <mergeCell ref="C159:Z159"/>
    <mergeCell ref="AA159:AE159"/>
    <mergeCell ref="AF159:AJ159"/>
    <mergeCell ref="AK159:AO159"/>
    <mergeCell ref="AP159:AT159"/>
    <mergeCell ref="C158:BQ158"/>
    <mergeCell ref="AU157:AY157"/>
    <mergeCell ref="AZ157:BC157"/>
    <mergeCell ref="BD157:BH157"/>
    <mergeCell ref="BI157:BM157"/>
    <mergeCell ref="BN157:BQ157"/>
    <mergeCell ref="A158:B158"/>
    <mergeCell ref="A157:B157"/>
    <mergeCell ref="C157:Z157"/>
    <mergeCell ref="AA157:AE157"/>
    <mergeCell ref="AF157:AJ157"/>
    <mergeCell ref="AK157:AO157"/>
    <mergeCell ref="AP157:AT157"/>
    <mergeCell ref="C164:BQ164"/>
    <mergeCell ref="AU163:AY163"/>
    <mergeCell ref="AZ163:BC163"/>
    <mergeCell ref="BD163:BH163"/>
    <mergeCell ref="BI163:BM163"/>
    <mergeCell ref="BN163:BQ163"/>
    <mergeCell ref="A164:B164"/>
    <mergeCell ref="A163:B163"/>
    <mergeCell ref="C163:Z163"/>
    <mergeCell ref="AA163:AE163"/>
    <mergeCell ref="AF163:AJ163"/>
    <mergeCell ref="AK163:AO163"/>
    <mergeCell ref="AP163:AT163"/>
    <mergeCell ref="C162:BQ162"/>
    <mergeCell ref="AU161:AY161"/>
    <mergeCell ref="AZ161:BC161"/>
    <mergeCell ref="BD161:BH161"/>
    <mergeCell ref="BI161:BM161"/>
    <mergeCell ref="BN161:BQ161"/>
    <mergeCell ref="A162:B162"/>
    <mergeCell ref="A161:B161"/>
    <mergeCell ref="C161:Z161"/>
    <mergeCell ref="AA161:AE161"/>
    <mergeCell ref="AF161:AJ161"/>
    <mergeCell ref="AK161:AO161"/>
    <mergeCell ref="AP161:AT161"/>
    <mergeCell ref="C168:BQ168"/>
    <mergeCell ref="AU167:AY167"/>
    <mergeCell ref="AZ167:BC167"/>
    <mergeCell ref="BD167:BH167"/>
    <mergeCell ref="BI167:BM167"/>
    <mergeCell ref="BN167:BQ167"/>
    <mergeCell ref="A168:B168"/>
    <mergeCell ref="A167:B167"/>
    <mergeCell ref="C167:Z167"/>
    <mergeCell ref="AA167:AE167"/>
    <mergeCell ref="AF167:AJ167"/>
    <mergeCell ref="AK167:AO167"/>
    <mergeCell ref="AP167:AT167"/>
    <mergeCell ref="C166:BQ166"/>
    <mergeCell ref="AU165:AY165"/>
    <mergeCell ref="AZ165:BC165"/>
    <mergeCell ref="BD165:BH165"/>
    <mergeCell ref="BI165:BM165"/>
    <mergeCell ref="BN165:BQ165"/>
    <mergeCell ref="A166:B166"/>
    <mergeCell ref="A165:B165"/>
    <mergeCell ref="C165:Z165"/>
    <mergeCell ref="AA165:AE165"/>
    <mergeCell ref="AF165:AJ165"/>
    <mergeCell ref="AK165:AO165"/>
    <mergeCell ref="AP165:AT165"/>
    <mergeCell ref="A171:B171"/>
    <mergeCell ref="C171:BQ171"/>
    <mergeCell ref="AP170:AT170"/>
    <mergeCell ref="AU170:AY170"/>
    <mergeCell ref="AZ170:BC170"/>
    <mergeCell ref="BD170:BH170"/>
    <mergeCell ref="BI170:BM170"/>
    <mergeCell ref="BN170:BQ170"/>
    <mergeCell ref="AU169:AY169"/>
    <mergeCell ref="AZ169:BC169"/>
    <mergeCell ref="BD169:BH169"/>
    <mergeCell ref="BI169:BM169"/>
    <mergeCell ref="BN169:BQ169"/>
    <mergeCell ref="A170:B170"/>
    <mergeCell ref="C170:Z170"/>
    <mergeCell ref="AA170:AE170"/>
    <mergeCell ref="AF170:AJ170"/>
    <mergeCell ref="AK170:AO170"/>
    <mergeCell ref="A169:B169"/>
    <mergeCell ref="C169:Z169"/>
    <mergeCell ref="AA169:AE169"/>
    <mergeCell ref="AF169:AJ169"/>
    <mergeCell ref="AK169:AO169"/>
    <mergeCell ref="AP169:AT169"/>
    <mergeCell ref="AU174:AY174"/>
    <mergeCell ref="AZ174:BC174"/>
    <mergeCell ref="BD174:BH174"/>
    <mergeCell ref="BI174:BM174"/>
    <mergeCell ref="BN174:BQ174"/>
    <mergeCell ref="A174:B174"/>
    <mergeCell ref="C174:Z174"/>
    <mergeCell ref="AA174:AE174"/>
    <mergeCell ref="AF174:AJ174"/>
    <mergeCell ref="AK174:AO174"/>
    <mergeCell ref="A173:B173"/>
    <mergeCell ref="C173:BQ173"/>
    <mergeCell ref="AP172:AT172"/>
    <mergeCell ref="AU172:AY172"/>
    <mergeCell ref="AZ172:BC172"/>
    <mergeCell ref="BD172:BH172"/>
    <mergeCell ref="BI172:BM172"/>
    <mergeCell ref="BN172:BQ172"/>
    <mergeCell ref="A172:B172"/>
    <mergeCell ref="C172:Z172"/>
    <mergeCell ref="AA172:AE172"/>
    <mergeCell ref="AF172:AJ172"/>
    <mergeCell ref="AK172:AO172"/>
    <mergeCell ref="C128:BQ128"/>
    <mergeCell ref="C131:BQ131"/>
    <mergeCell ref="C134:BQ134"/>
    <mergeCell ref="C137:BQ137"/>
    <mergeCell ref="C138:BQ138"/>
    <mergeCell ref="C178:BQ178"/>
    <mergeCell ref="AU177:AY177"/>
    <mergeCell ref="AZ177:BC177"/>
    <mergeCell ref="BD177:BH177"/>
    <mergeCell ref="BI177:BM177"/>
    <mergeCell ref="BN177:BQ177"/>
    <mergeCell ref="A178:B178"/>
    <mergeCell ref="A177:B177"/>
    <mergeCell ref="C177:Z177"/>
    <mergeCell ref="AA177:AE177"/>
    <mergeCell ref="AF177:AJ177"/>
    <mergeCell ref="AK177:AO177"/>
    <mergeCell ref="AP177:AT177"/>
    <mergeCell ref="C176:BQ176"/>
    <mergeCell ref="AU175:AY175"/>
    <mergeCell ref="AZ175:BC175"/>
    <mergeCell ref="BD175:BH175"/>
    <mergeCell ref="BI175:BM175"/>
    <mergeCell ref="BN175:BQ175"/>
    <mergeCell ref="A176:B176"/>
    <mergeCell ref="A175:B175"/>
    <mergeCell ref="C175:Z175"/>
    <mergeCell ref="AA175:AE175"/>
    <mergeCell ref="AF175:AJ175"/>
    <mergeCell ref="AK175:AO175"/>
    <mergeCell ref="AP175:AT175"/>
    <mergeCell ref="AP174:AT174"/>
  </mergeCells>
  <phoneticPr fontId="0" type="noConversion"/>
  <conditionalFormatting sqref="C65">
    <cfRule type="cellIs" dxfId="93" priority="95" stopIfTrue="1" operator="equal">
      <formula>$C64</formula>
    </cfRule>
  </conditionalFormatting>
  <conditionalFormatting sqref="A55:B56 A210 A190:B190 A206 A43:B44 A193:B196 A199 A201 A204 A208 A41:B41 A53:B53 A46:B46 A48:B51 A184:B188 A65:B65 A114">
    <cfRule type="cellIs" dxfId="92" priority="96" stopIfTrue="1" operator="equal">
      <formula>0</formula>
    </cfRule>
  </conditionalFormatting>
  <conditionalFormatting sqref="C66">
    <cfRule type="cellIs" dxfId="91" priority="93" stopIfTrue="1" operator="equal">
      <formula>$C65</formula>
    </cfRule>
  </conditionalFormatting>
  <conditionalFormatting sqref="A66:B66">
    <cfRule type="cellIs" dxfId="90" priority="94" stopIfTrue="1" operator="equal">
      <formula>0</formula>
    </cfRule>
  </conditionalFormatting>
  <conditionalFormatting sqref="C67">
    <cfRule type="cellIs" dxfId="89" priority="91" stopIfTrue="1" operator="equal">
      <formula>$C66</formula>
    </cfRule>
  </conditionalFormatting>
  <conditionalFormatting sqref="A67:B67">
    <cfRule type="cellIs" dxfId="88" priority="92" stopIfTrue="1" operator="equal">
      <formula>0</formula>
    </cfRule>
  </conditionalFormatting>
  <conditionalFormatting sqref="C68">
    <cfRule type="cellIs" dxfId="87" priority="89" stopIfTrue="1" operator="equal">
      <formula>$C67</formula>
    </cfRule>
  </conditionalFormatting>
  <conditionalFormatting sqref="A68:B68">
    <cfRule type="cellIs" dxfId="86" priority="90" stopIfTrue="1" operator="equal">
      <formula>0</formula>
    </cfRule>
  </conditionalFormatting>
  <conditionalFormatting sqref="C69">
    <cfRule type="cellIs" dxfId="85" priority="87" stopIfTrue="1" operator="equal">
      <formula>$C68</formula>
    </cfRule>
  </conditionalFormatting>
  <conditionalFormatting sqref="A69:B69">
    <cfRule type="cellIs" dxfId="84" priority="88" stopIfTrue="1" operator="equal">
      <formula>0</formula>
    </cfRule>
  </conditionalFormatting>
  <conditionalFormatting sqref="C70">
    <cfRule type="cellIs" dxfId="83" priority="85" stopIfTrue="1" operator="equal">
      <formula>$C69</formula>
    </cfRule>
  </conditionalFormatting>
  <conditionalFormatting sqref="A70:B70">
    <cfRule type="cellIs" dxfId="82" priority="86" stopIfTrue="1" operator="equal">
      <formula>0</formula>
    </cfRule>
  </conditionalFormatting>
  <conditionalFormatting sqref="C71">
    <cfRule type="cellIs" dxfId="81" priority="83" stopIfTrue="1" operator="equal">
      <formula>$C70</formula>
    </cfRule>
  </conditionalFormatting>
  <conditionalFormatting sqref="A71:B71">
    <cfRule type="cellIs" dxfId="80" priority="84" stopIfTrue="1" operator="equal">
      <formula>0</formula>
    </cfRule>
  </conditionalFormatting>
  <conditionalFormatting sqref="C72">
    <cfRule type="cellIs" dxfId="79" priority="81" stopIfTrue="1" operator="equal">
      <formula>$C71</formula>
    </cfRule>
  </conditionalFormatting>
  <conditionalFormatting sqref="A72:B72">
    <cfRule type="cellIs" dxfId="78" priority="82" stopIfTrue="1" operator="equal">
      <formula>0</formula>
    </cfRule>
  </conditionalFormatting>
  <conditionalFormatting sqref="C73">
    <cfRule type="cellIs" dxfId="77" priority="79" stopIfTrue="1" operator="equal">
      <formula>$C72</formula>
    </cfRule>
  </conditionalFormatting>
  <conditionalFormatting sqref="A73:B73">
    <cfRule type="cellIs" dxfId="76" priority="80" stopIfTrue="1" operator="equal">
      <formula>0</formula>
    </cfRule>
  </conditionalFormatting>
  <conditionalFormatting sqref="C74">
    <cfRule type="cellIs" dxfId="75" priority="77" stopIfTrue="1" operator="equal">
      <formula>$C73</formula>
    </cfRule>
  </conditionalFormatting>
  <conditionalFormatting sqref="A74:B74">
    <cfRule type="cellIs" dxfId="74" priority="78" stopIfTrue="1" operator="equal">
      <formula>0</formula>
    </cfRule>
  </conditionalFormatting>
  <conditionalFormatting sqref="C75">
    <cfRule type="cellIs" dxfId="73" priority="75" stopIfTrue="1" operator="equal">
      <formula>$C74</formula>
    </cfRule>
  </conditionalFormatting>
  <conditionalFormatting sqref="A75:B75">
    <cfRule type="cellIs" dxfId="72" priority="76" stopIfTrue="1" operator="equal">
      <formula>0</formula>
    </cfRule>
  </conditionalFormatting>
  <conditionalFormatting sqref="C76">
    <cfRule type="cellIs" dxfId="71" priority="73" stopIfTrue="1" operator="equal">
      <formula>$C75</formula>
    </cfRule>
  </conditionalFormatting>
  <conditionalFormatting sqref="A76:B76">
    <cfRule type="cellIs" dxfId="70" priority="74" stopIfTrue="1" operator="equal">
      <formula>0</formula>
    </cfRule>
  </conditionalFormatting>
  <conditionalFormatting sqref="C77">
    <cfRule type="cellIs" dxfId="69" priority="71" stopIfTrue="1" operator="equal">
      <formula>$C76</formula>
    </cfRule>
  </conditionalFormatting>
  <conditionalFormatting sqref="A77:B77">
    <cfRule type="cellIs" dxfId="68" priority="72" stopIfTrue="1" operator="equal">
      <formula>0</formula>
    </cfRule>
  </conditionalFormatting>
  <conditionalFormatting sqref="C78">
    <cfRule type="cellIs" dxfId="67" priority="69" stopIfTrue="1" operator="equal">
      <formula>$C77</formula>
    </cfRule>
  </conditionalFormatting>
  <conditionalFormatting sqref="A78:B78">
    <cfRule type="cellIs" dxfId="66" priority="70" stopIfTrue="1" operator="equal">
      <formula>0</formula>
    </cfRule>
  </conditionalFormatting>
  <conditionalFormatting sqref="C79">
    <cfRule type="cellIs" dxfId="65" priority="67" stopIfTrue="1" operator="equal">
      <formula>$C78</formula>
    </cfRule>
  </conditionalFormatting>
  <conditionalFormatting sqref="A79:B79">
    <cfRule type="cellIs" dxfId="64" priority="68" stopIfTrue="1" operator="equal">
      <formula>0</formula>
    </cfRule>
  </conditionalFormatting>
  <conditionalFormatting sqref="C80">
    <cfRule type="cellIs" dxfId="63" priority="65" stopIfTrue="1" operator="equal">
      <formula>$C79</formula>
    </cfRule>
  </conditionalFormatting>
  <conditionalFormatting sqref="A80:B80">
    <cfRule type="cellIs" dxfId="62" priority="66" stopIfTrue="1" operator="equal">
      <formula>0</formula>
    </cfRule>
  </conditionalFormatting>
  <conditionalFormatting sqref="C81">
    <cfRule type="cellIs" dxfId="61" priority="63" stopIfTrue="1" operator="equal">
      <formula>$C80</formula>
    </cfRule>
  </conditionalFormatting>
  <conditionalFormatting sqref="A81:B81">
    <cfRule type="cellIs" dxfId="60" priority="64" stopIfTrue="1" operator="equal">
      <formula>0</formula>
    </cfRule>
  </conditionalFormatting>
  <conditionalFormatting sqref="C82">
    <cfRule type="cellIs" dxfId="59" priority="61" stopIfTrue="1" operator="equal">
      <formula>$C81</formula>
    </cfRule>
  </conditionalFormatting>
  <conditionalFormatting sqref="A82:B82">
    <cfRule type="cellIs" dxfId="58" priority="62" stopIfTrue="1" operator="equal">
      <formula>0</formula>
    </cfRule>
  </conditionalFormatting>
  <conditionalFormatting sqref="C83">
    <cfRule type="cellIs" dxfId="57" priority="59" stopIfTrue="1" operator="equal">
      <formula>$C82</formula>
    </cfRule>
  </conditionalFormatting>
  <conditionalFormatting sqref="A83:B83">
    <cfRule type="cellIs" dxfId="56" priority="60" stopIfTrue="1" operator="equal">
      <formula>0</formula>
    </cfRule>
  </conditionalFormatting>
  <conditionalFormatting sqref="C84">
    <cfRule type="cellIs" dxfId="55" priority="57" stopIfTrue="1" operator="equal">
      <formula>$C83</formula>
    </cfRule>
  </conditionalFormatting>
  <conditionalFormatting sqref="A84:B84">
    <cfRule type="cellIs" dxfId="54" priority="58" stopIfTrue="1" operator="equal">
      <formula>0</formula>
    </cfRule>
  </conditionalFormatting>
  <conditionalFormatting sqref="C85">
    <cfRule type="cellIs" dxfId="53" priority="55" stopIfTrue="1" operator="equal">
      <formula>$C84</formula>
    </cfRule>
  </conditionalFormatting>
  <conditionalFormatting sqref="A85:B85">
    <cfRule type="cellIs" dxfId="52" priority="56" stopIfTrue="1" operator="equal">
      <formula>0</formula>
    </cfRule>
  </conditionalFormatting>
  <conditionalFormatting sqref="C86">
    <cfRule type="cellIs" dxfId="51" priority="53" stopIfTrue="1" operator="equal">
      <formula>$C85</formula>
    </cfRule>
  </conditionalFormatting>
  <conditionalFormatting sqref="A86:B86">
    <cfRule type="cellIs" dxfId="50" priority="54" stopIfTrue="1" operator="equal">
      <formula>0</formula>
    </cfRule>
  </conditionalFormatting>
  <conditionalFormatting sqref="C87">
    <cfRule type="cellIs" dxfId="49" priority="51" stopIfTrue="1" operator="equal">
      <formula>$C86</formula>
    </cfRule>
  </conditionalFormatting>
  <conditionalFormatting sqref="A87:B87">
    <cfRule type="cellIs" dxfId="48" priority="52" stopIfTrue="1" operator="equal">
      <formula>0</formula>
    </cfRule>
  </conditionalFormatting>
  <conditionalFormatting sqref="C88">
    <cfRule type="cellIs" dxfId="47" priority="49" stopIfTrue="1" operator="equal">
      <formula>$C87</formula>
    </cfRule>
  </conditionalFormatting>
  <conditionalFormatting sqref="A88:B88">
    <cfRule type="cellIs" dxfId="46" priority="50" stopIfTrue="1" operator="equal">
      <formula>0</formula>
    </cfRule>
  </conditionalFormatting>
  <conditionalFormatting sqref="C89">
    <cfRule type="cellIs" dxfId="45" priority="47" stopIfTrue="1" operator="equal">
      <formula>$C88</formula>
    </cfRule>
  </conditionalFormatting>
  <conditionalFormatting sqref="A89:B89">
    <cfRule type="cellIs" dxfId="44" priority="48" stopIfTrue="1" operator="equal">
      <formula>0</formula>
    </cfRule>
  </conditionalFormatting>
  <conditionalFormatting sqref="C90">
    <cfRule type="cellIs" dxfId="43" priority="45" stopIfTrue="1" operator="equal">
      <formula>$C89</formula>
    </cfRule>
  </conditionalFormatting>
  <conditionalFormatting sqref="A90:B90">
    <cfRule type="cellIs" dxfId="42" priority="46" stopIfTrue="1" operator="equal">
      <formula>0</formula>
    </cfRule>
  </conditionalFormatting>
  <conditionalFormatting sqref="C91">
    <cfRule type="cellIs" dxfId="41" priority="43" stopIfTrue="1" operator="equal">
      <formula>$C90</formula>
    </cfRule>
  </conditionalFormatting>
  <conditionalFormatting sqref="A91:B91">
    <cfRule type="cellIs" dxfId="40" priority="44" stopIfTrue="1" operator="equal">
      <formula>0</formula>
    </cfRule>
  </conditionalFormatting>
  <conditionalFormatting sqref="C92">
    <cfRule type="cellIs" dxfId="39" priority="41" stopIfTrue="1" operator="equal">
      <formula>$C91</formula>
    </cfRule>
  </conditionalFormatting>
  <conditionalFormatting sqref="A92:B92">
    <cfRule type="cellIs" dxfId="38" priority="42" stopIfTrue="1" operator="equal">
      <formula>0</formula>
    </cfRule>
  </conditionalFormatting>
  <conditionalFormatting sqref="C93">
    <cfRule type="cellIs" dxfId="37" priority="39" stopIfTrue="1" operator="equal">
      <formula>$C92</formula>
    </cfRule>
  </conditionalFormatting>
  <conditionalFormatting sqref="A93:B93">
    <cfRule type="cellIs" dxfId="36" priority="40" stopIfTrue="1" operator="equal">
      <formula>0</formula>
    </cfRule>
  </conditionalFormatting>
  <conditionalFormatting sqref="C94">
    <cfRule type="cellIs" dxfId="35" priority="37" stopIfTrue="1" operator="equal">
      <formula>$C93</formula>
    </cfRule>
  </conditionalFormatting>
  <conditionalFormatting sqref="A94:B94">
    <cfRule type="cellIs" dxfId="34" priority="38" stopIfTrue="1" operator="equal">
      <formula>0</formula>
    </cfRule>
  </conditionalFormatting>
  <conditionalFormatting sqref="C95">
    <cfRule type="cellIs" dxfId="33" priority="35" stopIfTrue="1" operator="equal">
      <formula>$C94</formula>
    </cfRule>
  </conditionalFormatting>
  <conditionalFormatting sqref="A95:B95">
    <cfRule type="cellIs" dxfId="32" priority="36" stopIfTrue="1" operator="equal">
      <formula>0</formula>
    </cfRule>
  </conditionalFormatting>
  <conditionalFormatting sqref="C96">
    <cfRule type="cellIs" dxfId="31" priority="33" stopIfTrue="1" operator="equal">
      <formula>$C95</formula>
    </cfRule>
  </conditionalFormatting>
  <conditionalFormatting sqref="A96:B96">
    <cfRule type="cellIs" dxfId="30" priority="34" stopIfTrue="1" operator="equal">
      <formula>0</formula>
    </cfRule>
  </conditionalFormatting>
  <conditionalFormatting sqref="C97">
    <cfRule type="cellIs" dxfId="29" priority="31" stopIfTrue="1" operator="equal">
      <formula>$C96</formula>
    </cfRule>
  </conditionalFormatting>
  <conditionalFormatting sqref="A97:B97">
    <cfRule type="cellIs" dxfId="28" priority="32" stopIfTrue="1" operator="equal">
      <formula>0</formula>
    </cfRule>
  </conditionalFormatting>
  <conditionalFormatting sqref="C98">
    <cfRule type="cellIs" dxfId="27" priority="29" stopIfTrue="1" operator="equal">
      <formula>$C97</formula>
    </cfRule>
  </conditionalFormatting>
  <conditionalFormatting sqref="A98:B98">
    <cfRule type="cellIs" dxfId="26" priority="30" stopIfTrue="1" operator="equal">
      <formula>0</formula>
    </cfRule>
  </conditionalFormatting>
  <conditionalFormatting sqref="C99">
    <cfRule type="cellIs" dxfId="25" priority="27" stopIfTrue="1" operator="equal">
      <formula>$C98</formula>
    </cfRule>
  </conditionalFormatting>
  <conditionalFormatting sqref="A99:B99">
    <cfRule type="cellIs" dxfId="24" priority="28" stopIfTrue="1" operator="equal">
      <formula>0</formula>
    </cfRule>
  </conditionalFormatting>
  <conditionalFormatting sqref="C100">
    <cfRule type="cellIs" dxfId="23" priority="25" stopIfTrue="1" operator="equal">
      <formula>$C99</formula>
    </cfRule>
  </conditionalFormatting>
  <conditionalFormatting sqref="A100:B100">
    <cfRule type="cellIs" dxfId="22" priority="26" stopIfTrue="1" operator="equal">
      <formula>0</formula>
    </cfRule>
  </conditionalFormatting>
  <conditionalFormatting sqref="C101">
    <cfRule type="cellIs" dxfId="21" priority="23" stopIfTrue="1" operator="equal">
      <formula>$C100</formula>
    </cfRule>
  </conditionalFormatting>
  <conditionalFormatting sqref="A101:B101">
    <cfRule type="cellIs" dxfId="20" priority="24" stopIfTrue="1" operator="equal">
      <formula>0</formula>
    </cfRule>
  </conditionalFormatting>
  <conditionalFormatting sqref="C102">
    <cfRule type="cellIs" dxfId="19" priority="21" stopIfTrue="1" operator="equal">
      <formula>$C101</formula>
    </cfRule>
  </conditionalFormatting>
  <conditionalFormatting sqref="A102:B102">
    <cfRule type="cellIs" dxfId="18" priority="22" stopIfTrue="1" operator="equal">
      <formula>0</formula>
    </cfRule>
  </conditionalFormatting>
  <conditionalFormatting sqref="C103">
    <cfRule type="cellIs" dxfId="17" priority="19" stopIfTrue="1" operator="equal">
      <formula>$C102</formula>
    </cfRule>
  </conditionalFormatting>
  <conditionalFormatting sqref="A103:B103">
    <cfRule type="cellIs" dxfId="16" priority="20" stopIfTrue="1" operator="equal">
      <formula>0</formula>
    </cfRule>
  </conditionalFormatting>
  <conditionalFormatting sqref="C104">
    <cfRule type="cellIs" dxfId="15" priority="17" stopIfTrue="1" operator="equal">
      <formula>$C103</formula>
    </cfRule>
  </conditionalFormatting>
  <conditionalFormatting sqref="A104:B104">
    <cfRule type="cellIs" dxfId="14" priority="18" stopIfTrue="1" operator="equal">
      <formula>0</formula>
    </cfRule>
  </conditionalFormatting>
  <conditionalFormatting sqref="C105">
    <cfRule type="cellIs" dxfId="13" priority="15" stopIfTrue="1" operator="equal">
      <formula>$C104</formula>
    </cfRule>
  </conditionalFormatting>
  <conditionalFormatting sqref="A105:B105">
    <cfRule type="cellIs" dxfId="12" priority="16" stopIfTrue="1" operator="equal">
      <formula>0</formula>
    </cfRule>
  </conditionalFormatting>
  <conditionalFormatting sqref="C106">
    <cfRule type="cellIs" dxfId="11" priority="13" stopIfTrue="1" operator="equal">
      <formula>$C105</formula>
    </cfRule>
  </conditionalFormatting>
  <conditionalFormatting sqref="A106:B106">
    <cfRule type="cellIs" dxfId="10" priority="14" stopIfTrue="1" operator="equal">
      <formula>0</formula>
    </cfRule>
  </conditionalFormatting>
  <conditionalFormatting sqref="C107">
    <cfRule type="cellIs" dxfId="9" priority="11" stopIfTrue="1" operator="equal">
      <formula>$C106</formula>
    </cfRule>
  </conditionalFormatting>
  <conditionalFormatting sqref="A107:B107">
    <cfRule type="cellIs" dxfId="8" priority="12" stopIfTrue="1" operator="equal">
      <formula>0</formula>
    </cfRule>
  </conditionalFormatting>
  <conditionalFormatting sqref="C108">
    <cfRule type="cellIs" dxfId="7" priority="9" stopIfTrue="1" operator="equal">
      <formula>$C107</formula>
    </cfRule>
  </conditionalFormatting>
  <conditionalFormatting sqref="A108:B108">
    <cfRule type="cellIs" dxfId="6" priority="10" stopIfTrue="1" operator="equal">
      <formula>0</formula>
    </cfRule>
  </conditionalFormatting>
  <conditionalFormatting sqref="C109">
    <cfRule type="cellIs" dxfId="5" priority="7" stopIfTrue="1" operator="equal">
      <formula>$C108</formula>
    </cfRule>
  </conditionalFormatting>
  <conditionalFormatting sqref="A109:B109">
    <cfRule type="cellIs" dxfId="4" priority="8" stopIfTrue="1" operator="equal">
      <formula>0</formula>
    </cfRule>
  </conditionalFormatting>
  <conditionalFormatting sqref="C110">
    <cfRule type="cellIs" dxfId="3" priority="5" stopIfTrue="1" operator="equal">
      <formula>$C109</formula>
    </cfRule>
  </conditionalFormatting>
  <conditionalFormatting sqref="A110:B110">
    <cfRule type="cellIs" dxfId="2" priority="6" stopIfTrue="1" operator="equal">
      <formula>0</formula>
    </cfRule>
  </conditionalFormatting>
  <conditionalFormatting sqref="C111">
    <cfRule type="cellIs" dxfId="1" priority="3" stopIfTrue="1" operator="equal">
      <formula>$C110</formula>
    </cfRule>
  </conditionalFormatting>
  <conditionalFormatting sqref="A111:B111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КПК0113104</vt:lpstr>
      <vt:lpstr>КПК0113104!Область_печати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2024-03-18T08:29:09Z</cp:lastPrinted>
  <dcterms:created xsi:type="dcterms:W3CDTF">2016-08-10T10:53:25Z</dcterms:created>
  <dcterms:modified xsi:type="dcterms:W3CDTF">2024-03-18T09:52:45Z</dcterms:modified>
</cp:coreProperties>
</file>